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zuhal.akarsu\Desktop\İnternette yayınlanacak\"/>
    </mc:Choice>
  </mc:AlternateContent>
  <bookViews>
    <workbookView xWindow="-150" yWindow="-420" windowWidth="20730" windowHeight="8160" activeTab="2"/>
  </bookViews>
  <sheets>
    <sheet name="Demonstrasyon" sheetId="1" r:id="rId1"/>
    <sheet name="Tarla Günü" sheetId="2" r:id="rId2"/>
    <sheet name="Çiftçi Toplantısı" sheetId="3" r:id="rId3"/>
    <sheet name="Çiftçi Kursları" sheetId="8" r:id="rId4"/>
    <sheet name="Çiftçi İnceleme Gez." sheetId="5" r:id="rId5"/>
    <sheet name="Kitle Yayım Vas." sheetId="6" r:id="rId6"/>
  </sheets>
  <definedNames>
    <definedName name="OLE_LINK1" localSheetId="0">Demonstrasyon!#REF!</definedName>
    <definedName name="_xlnm.Print_Area" localSheetId="2">'Çiftçi Toplantısı'!$A$1:$H$281</definedName>
    <definedName name="_xlnm.Print_Area" localSheetId="0">Demonstrasyon!$A$1:$K$45</definedName>
    <definedName name="_xlnm.Print_Area" localSheetId="5">'Kitle Yayım Vas.'!$A$1:$L$93</definedName>
    <definedName name="_xlnm.Print_Area" localSheetId="1">'Tarla Günü'!$A$1:$H$15</definedName>
  </definedNames>
  <calcPr calcId="162913"/>
</workbook>
</file>

<file path=xl/calcChain.xml><?xml version="1.0" encoding="utf-8"?>
<calcChain xmlns="http://schemas.openxmlformats.org/spreadsheetml/2006/main">
  <c r="D90" i="6" l="1"/>
  <c r="B90" i="6"/>
  <c r="B62" i="6"/>
  <c r="D62" i="6"/>
  <c r="D278" i="3" l="1"/>
  <c r="E278" i="3"/>
  <c r="F278" i="3"/>
  <c r="D259" i="3"/>
  <c r="E259" i="3"/>
  <c r="F259" i="3"/>
  <c r="D245" i="3"/>
  <c r="E245" i="3"/>
  <c r="F245" i="3"/>
  <c r="D229" i="3"/>
  <c r="E229" i="3"/>
  <c r="F229" i="3"/>
  <c r="D215" i="3"/>
  <c r="E215" i="3"/>
  <c r="F215" i="3"/>
  <c r="C215" i="3"/>
  <c r="D201" i="3"/>
  <c r="E201" i="3"/>
  <c r="F201" i="3"/>
  <c r="C201" i="3"/>
  <c r="D185" i="3"/>
  <c r="E185" i="3"/>
  <c r="F185" i="3"/>
  <c r="C185" i="3"/>
  <c r="D169" i="3"/>
  <c r="E169" i="3"/>
  <c r="F169" i="3"/>
  <c r="D153" i="3"/>
  <c r="E153" i="3"/>
  <c r="F153" i="3"/>
  <c r="D137" i="3"/>
  <c r="E137" i="3"/>
  <c r="F137" i="3"/>
  <c r="D121" i="3"/>
  <c r="E121" i="3"/>
  <c r="F121" i="3"/>
  <c r="D107" i="3"/>
  <c r="E107" i="3"/>
  <c r="F107" i="3"/>
  <c r="D91" i="3"/>
  <c r="E91" i="3"/>
  <c r="F91" i="3"/>
  <c r="D75" i="3"/>
  <c r="E75" i="3"/>
  <c r="F75" i="3"/>
  <c r="C75" i="3"/>
  <c r="D59" i="3"/>
  <c r="E59" i="3"/>
  <c r="F59" i="3"/>
  <c r="D43" i="3"/>
  <c r="E43" i="3"/>
  <c r="F43" i="3"/>
  <c r="D29" i="3"/>
  <c r="E29" i="3"/>
  <c r="F29" i="3"/>
  <c r="C29" i="3"/>
  <c r="D15" i="3"/>
  <c r="E15" i="3"/>
  <c r="F15" i="3"/>
  <c r="C15" i="3"/>
  <c r="C278" i="3"/>
  <c r="E279" i="3" l="1"/>
  <c r="D279" i="3"/>
  <c r="F279" i="3"/>
  <c r="H44" i="1"/>
  <c r="D43" i="1"/>
  <c r="D25" i="1"/>
  <c r="G25" i="1"/>
  <c r="G44" i="1" s="1"/>
  <c r="H25" i="1"/>
  <c r="D13" i="1"/>
  <c r="D44" i="1" s="1"/>
  <c r="G23" i="8"/>
  <c r="I23" i="8"/>
  <c r="H90" i="6"/>
  <c r="I90" i="6"/>
  <c r="I62" i="6"/>
  <c r="C25" i="1" l="1"/>
  <c r="C13" i="1"/>
  <c r="I35" i="5" l="1"/>
  <c r="G35" i="5"/>
  <c r="I49" i="8" l="1"/>
  <c r="I50" i="8" s="1"/>
  <c r="C43" i="1" l="1"/>
  <c r="C44" i="1" s="1"/>
  <c r="E12" i="2" l="1"/>
  <c r="C259" i="3" l="1"/>
  <c r="C245" i="3"/>
  <c r="C229" i="3"/>
  <c r="C169" i="3"/>
  <c r="C153" i="3"/>
  <c r="C137" i="3"/>
  <c r="C121" i="3"/>
  <c r="C107" i="3"/>
  <c r="C91" i="3"/>
  <c r="G49" i="8" l="1"/>
  <c r="G50" i="8" s="1"/>
  <c r="F49" i="8"/>
  <c r="F23" i="8"/>
  <c r="F50" i="8" s="1"/>
  <c r="C59" i="3" l="1"/>
  <c r="D35" i="5" l="1"/>
  <c r="E35" i="5"/>
  <c r="F35" i="5"/>
  <c r="H35" i="5"/>
  <c r="C43" i="3" l="1"/>
  <c r="C279" i="3" s="1"/>
  <c r="C12" i="2" l="1"/>
  <c r="D12" i="2"/>
  <c r="F12" i="2"/>
  <c r="H91" i="6"/>
  <c r="H30" i="6"/>
  <c r="I30" i="6"/>
  <c r="I91" i="6" s="1"/>
  <c r="D30" i="6"/>
  <c r="D91" i="6" s="1"/>
  <c r="B30" i="6"/>
  <c r="B91" i="6" s="1"/>
</calcChain>
</file>

<file path=xl/sharedStrings.xml><?xml version="1.0" encoding="utf-8"?>
<sst xmlns="http://schemas.openxmlformats.org/spreadsheetml/2006/main" count="990" uniqueCount="401">
  <si>
    <t>K    o    n    u    s    u</t>
  </si>
  <si>
    <t>Kurulacak Demonstrasyonun Faaliyet Amacı</t>
  </si>
  <si>
    <t>Demonstrasyonda Hedef Kitle</t>
  </si>
  <si>
    <t>D e m o n s t r a s y o n d a</t>
  </si>
  <si>
    <t>Sonuç Demons.</t>
  </si>
  <si>
    <t>Metod Demons.</t>
  </si>
  <si>
    <t>Erkek Çiftçiler</t>
  </si>
  <si>
    <t>Kadın Çiftçiler</t>
  </si>
  <si>
    <t>Dem. sayısı</t>
  </si>
  <si>
    <t>Çiftçi sayısı</t>
  </si>
  <si>
    <t xml:space="preserve">                                                                                                                        İL TOPLAMI:</t>
  </si>
  <si>
    <t>Dağıtılacak Basılı Yayın Çeşidi</t>
  </si>
  <si>
    <t>Kullanılacak Yayım Araçları</t>
  </si>
  <si>
    <t>K   o    n     u     s     u</t>
  </si>
  <si>
    <t>Düzenlenecek Tarla Gününün Faaliyet Amacı</t>
  </si>
  <si>
    <t>Tarla Gününde Hedef Kitle</t>
  </si>
  <si>
    <t>Tarla günü sayısı</t>
  </si>
  <si>
    <t>İşbirliği Yapılacak Kuruluşlar</t>
  </si>
  <si>
    <t>Tarla Gününde</t>
  </si>
  <si>
    <t xml:space="preserve">                          İ L  T O P L A M I  :</t>
  </si>
  <si>
    <t>Düzenlenecek Toplantının Faaliyet Amacı</t>
  </si>
  <si>
    <t>Çiftçi Toplantısında</t>
  </si>
  <si>
    <t>Toplantı Sayısı</t>
  </si>
  <si>
    <t xml:space="preserve">                                                                                                                               İ L  T O P L A M I :</t>
  </si>
  <si>
    <t>Konusu</t>
  </si>
  <si>
    <t xml:space="preserve">Çiftçi Toplantısında Hedef Kitle </t>
  </si>
  <si>
    <t>Çiftçi Sayısı</t>
  </si>
  <si>
    <t>Açılacak Kursun Faaliyet Amacı</t>
  </si>
  <si>
    <t>Çiftçi Kursunda</t>
  </si>
  <si>
    <t>Kurs Sayısı</t>
  </si>
  <si>
    <t>Mekanizasyon Kursları</t>
  </si>
  <si>
    <t>Tarımsal Üretim Tekniklerine ait Diğer Kurslar</t>
  </si>
  <si>
    <t>Çiftçi Kursunda Hedef Kitle</t>
  </si>
  <si>
    <t>K   o   n   u   s   u</t>
  </si>
  <si>
    <t>Düzenlenecek Faaliyetin Amacı</t>
  </si>
  <si>
    <t>Hedef Kitle</t>
  </si>
  <si>
    <t>Faaliyet Sayısı</t>
  </si>
  <si>
    <t>Yarışmacı - Katılımcı</t>
  </si>
  <si>
    <t>İzleyici</t>
  </si>
  <si>
    <t>Çiftçi İnceleme Gezileri</t>
  </si>
  <si>
    <t>Teşvik Müsabakaları</t>
  </si>
  <si>
    <t>Sergiler</t>
  </si>
  <si>
    <t>Konferans</t>
  </si>
  <si>
    <t>Panel</t>
  </si>
  <si>
    <t xml:space="preserve">Diğer Benzeri Faaliyetler  </t>
  </si>
  <si>
    <t xml:space="preserve">                                                                                                   I L  T O P L A M I :</t>
  </si>
  <si>
    <t>Faaliyetin Düzenlenmesinde İşbirliği Yapılacak Kurum-Kuruluşlar ve Faaliyetin Düzenleneceği Yer</t>
  </si>
  <si>
    <t>Broşür</t>
  </si>
  <si>
    <t>Liflet</t>
  </si>
  <si>
    <t>Kitap</t>
  </si>
  <si>
    <t>Dergi</t>
  </si>
  <si>
    <t>Gazete</t>
  </si>
  <si>
    <t>Afiş</t>
  </si>
  <si>
    <t>Adet</t>
  </si>
  <si>
    <t>İlde Üretilecek Basılı Yayınlar (Adet)</t>
  </si>
  <si>
    <t>Radyo Programı</t>
  </si>
  <si>
    <t>TV Programı</t>
  </si>
  <si>
    <t>Yerel veya Bölgesel Olarak Yayınlanacak</t>
  </si>
  <si>
    <t xml:space="preserve">                                  İL TOPLAMI :</t>
  </si>
  <si>
    <t>Elma iç kurdu zararlısının ergin çıkışını takip etmek amacıyla asılan feromon tuzaklar haftada bir kontrol edilerek tuzaklara düşen kelebekler yoğunluk olarak ekonomik zarar eşiğine ulaştığı zaman üreticilere SMS yolu ile mücadele zamanı konusunda uyarıda bulunmak ve mücadele yapmalarını sağlamak.</t>
  </si>
  <si>
    <t>Artan protein açığını kapatmada etkisi büyük olan,sulak alanlarda verimi iyi  ve pazar sorunu bulunmayan fasulye bitkisinin yetiştiriciliğinin,hastalık ve zararlılarıyla mücadelesinin ve hasadının çiftçilerimize gösterilmesi.</t>
  </si>
  <si>
    <t>S.M-Liflet</t>
  </si>
  <si>
    <t>S.M</t>
  </si>
  <si>
    <t>Laptop-Projek.</t>
  </si>
  <si>
    <t xml:space="preserve">                                                                                                                        GENEL TOPLAM:</t>
  </si>
  <si>
    <t>Hububat başta olmak üzere değişik tarım ürünlerinde toprak numunesinin nasıl alınacağını  ve usulüne uygun numune almanın tahlil sonuçlarını nasıl etkileyeceğini ve bu sonuçların gübrelemede nasıl kullanılacağını  çiftçilere anlatmak.</t>
  </si>
  <si>
    <t>Anız yakılmasının zararlarını, toprak ve toprak canlılarına olumsuz etkilerini, anız yakmaya alternatif  anıza doğrudan ekim yapan makinelerle ekim yapılmasının gerekliliğini çiftçilere anlatmak.</t>
  </si>
  <si>
    <t>İlaçlı mücadelenin önemli faydalarının yanı sıra, pek çok zararı da beraberinde getirdiği bilinmektedir. İnsanlar özellikle gıda maddelerindeki tarım ilacı kalıntıları nedeniyle akut ve kronik olarak zehirlenmektedir. Bu nedenle çiftçiyi zirai mücadele ilaçlarının doğru kullanılması konuların da bilgilendirmek.</t>
  </si>
  <si>
    <t>Buğdaya büyük zarar veren süne zararlısına karşı biyolojik mücadelenin önemi , faydalı böceklerle yapılan mücadele ile buğdayda yüksek rekolte ve kalite sağlandığı ve süne ile lokal mücadele konusunda  çiftçiyi bilgilendirmek.</t>
  </si>
  <si>
    <r>
      <t>Kültür bitkileri ile çayır ve mera bitkilerinin yeşil aksam, tohum ve meyvelerini ayrıca meyvelik ve ormanlarda fidanların gövdelerini (özellikle kök boğazı) yemek, kemirmek, kesmek ve kirletmek suretiyle zarar yaptığını anlatarak</t>
    </r>
    <r>
      <rPr>
        <sz val="10"/>
        <color rgb="FF000000"/>
        <rFont val="Times New Roman"/>
        <family val="1"/>
        <charset val="162"/>
      </rPr>
      <t xml:space="preserve"> tarla faresine karşı alınması gereken önlemler ve ilaçlama hakkında bilgi vermek.</t>
    </r>
  </si>
  <si>
    <t>Çiftçilerimizin büyük emek, zaman ve masrafla üretmiş oldukları buğday ve arpa hasadının zamanında, en az dane ve sap kaybı ile tekniğine uygun olarak biçilmesini sağlamak ve bu sayede milli servet kaybını önlemek amacıyla biçerdöverlerle yapılan hasatta meydana gelen dane kayıpları konusunda pratik bilgiler vermek.</t>
  </si>
  <si>
    <t>Yüksek verimli çeşitlerin üreticilere tanıtılması ve verim düşüklüğüne sebebiyet veren nedenlerin ortadan kaldırılması için yapılması gereken tüm teknik işlemlerin anlatılmasıyla ortalama verimin yükseltilmesi amacıyla çiftçinin bilgilendirilmesini sağlamak.</t>
  </si>
  <si>
    <t>Ekolojik sistemde hatalı uygulamalar sonucu kaybolan doğal dengeyi yeniden kurmaya yönelik olarak sentetik kimyasal tarım ilaçları, hormonlar ve mineral gübrelerin kullanımını yasaklaması yanında, organik ve yeşil gübreleme, münavebe, toprağın muhafazası, bitkinin direncini artırma,  ürün kalitesinin de yükselmesini amaçlayan  bir üretim şekli olan organik tarımı çiftçiye benimsetmek.</t>
  </si>
  <si>
    <t>Son yıllarda tarım arazilerinde yanlış ve aşırı gübrelemeden ve bilinçsiz sulamadan  kaynaklanan çevre kirliğinin önemini çiftçilere anlatarak, konu hakkında bilinçlenmelerini sağlamak.</t>
  </si>
  <si>
    <t>Tarımsal üretimde önemli bir tarımsal girdi olan tarım araçlarıyla arazide ve karayolunda iş sağlığı ve güvenliği bakımından karşılaşabilecek tehlikeler, alınması gereken tedbirler ve dikkat edilmesi gereken hususlar anlatılarak can güvenliğin sağlanması konusunda bilinç oluşturmak.</t>
  </si>
  <si>
    <t xml:space="preserve">Analiz yaptırmadan bilinçsizce atılan kimyasal gübrelerin olumsuzluklarına dikkat çekmek, organik madde oranı % 1 civarında olan ilimiz topraklarında bu oranın, çiftlik gübresi uygulamaları başta olmak üzere nasıl artırılabilineceğinin çitçilerimize aktarılması.  </t>
  </si>
  <si>
    <t>İlimiz için yeni olan ve özellikle son yıllarda epidemisi artan sert çekirdeklilerde şarka virüsü hastalığının tanımı yapılarak tanınması, alınması gereken tedbirler konusunda bilgi sahibi olmalarını sağlamak.</t>
  </si>
  <si>
    <t>Bakanlığımızın uyguladığı tüm zirai destekler ve hayvancılık destekleri hakkında çiftçinin bilgilendirilmesi.</t>
  </si>
  <si>
    <t>Brucella hastalığı hakkında bilgi vererek, hayvanlardan çeşitli yollarla insanlara bulaşan bu hastalığın görülme riskini en aza indirmek için hayvan barınaklarının temizliğine ve hijyen koşullarına tam olarak uyulmasını, korunmak için ne zaman hangi  aşılamaların yapılması gerektiği konusunda ayrıntılı bilgiler vermek</t>
  </si>
  <si>
    <t>Hayvan başına süt veriminin artırılması, önemli olan etkenler ve daha kaliteli süt üretiminin nasıl yapılacağını  çiftçiye anlatmak.</t>
  </si>
  <si>
    <t>Sağım ve sağım teknikleri konusunda bilgi verilerek, sağlıklı ve hijyenik süt üretimini artırmak ve hayvanın meme hastalıkları riskini azaltmak için neler yapılması gerektiği konularında kadınların bilgi sahibi olmalarını sağlamak.</t>
  </si>
  <si>
    <t>Ülkemizde oldukça yaygın olan ve memenin körleşmesi ile ekonomik kayba sebep olan Mastitis hastalığı konusunda çiftçilerin  bilinçlenmelerini sağlamak. Sağım tekniğinin önemini benimsetmek, sağım makinelerinin temizliğinin bu hastalıkta mücadelenin olmazsa olmazlarından olduğunu vurgulamak.</t>
  </si>
  <si>
    <t>Hayvan  yetiştiriciliği  ve  ıslahında  suni  tohumlamanın  büyük  bir  önem  taşıdığı  bu da ancak sağlıklı sürü, uygulanacak iyi beslenme programları, uygun çevre koşullarının (iklim-barınak vb) sağlanması ve her şeyden önemlisi de kaliteli ve üstün özellikli gen kaynaklarının kullanılmasıyla mümkün olduğu konusu çiftçilere anlatarak suni tohumlama konusunda bilinçlenmelerini sağlamak.</t>
  </si>
  <si>
    <t xml:space="preserve"> </t>
  </si>
  <si>
    <t>Küresel iklim değişiklikleri ve kuraklık geleceğimizi tehdit etmektedir. Çiftçilere iklim değişikliği ve kuraklık hakkında bilgi verilmesi ve almaları gereken tedbirlerin öğretilmesi, kuraklık durumunda alınması gereken teknik ve kurumsal önlemlerin neler olabileceğini anlatmak.</t>
  </si>
  <si>
    <t>İsraf konusunda toplumsal duyarlılık oluşturulması, israfın üretim ve tüketim aşamalarında önlenmesi, ekmeğin uygun yöntemler ile muhafazasının sağlanması .Çiftçilerimizin ekmek israfının sebep olduğu ekonomik kayıplar konusunda bilinçlenmesi ve israfın önlenmesi için yapılabilecek uygulamalar hakkında bilgilendirilmesi.</t>
  </si>
  <si>
    <t xml:space="preserve">Bilinçli tüketici olmalarını sağlamak için, kadınlarımızı tüketici yasasının içeriği ve tüketici olarak sahip oldukları haklar konusunda bilgilendirmek, karşılaştıkları olumsuz durumlarda haklarını nasıl arayabileceklerini ve bunun için izlemeleri gereken yolları öğretmek. </t>
  </si>
  <si>
    <t xml:space="preserve">Bol miktarda kalsiyum içeren, kemik ve dişlerin gelişiminin sağlanması ve sağlığının korunması için gerekli olan sütün önemini anlatarak bol miktarda tüketilmesini teşvik etmek. </t>
  </si>
  <si>
    <t>EV   EKONOMİSİ   TOPLANTILARI</t>
  </si>
  <si>
    <t>21- Meyveciliğin Uygun Alanlarda Yapılması</t>
  </si>
  <si>
    <t xml:space="preserve">     İ L  G E N E L   T O P L A M I :  </t>
  </si>
  <si>
    <t xml:space="preserve">                                                                                                                G E N E L    T O P L A M  :</t>
  </si>
  <si>
    <t>S.M.</t>
  </si>
  <si>
    <t xml:space="preserve">S.M. </t>
  </si>
  <si>
    <t>llimizde alternatif bitki yetiştiriciliği çok az yapılmaktadır. Oysa ilimizde lavanta,melisa,salep ve çörekotu başta olmak üzere pek çok bitkinin ekonomik olarak yetiştiriciliği yapılabilir. Konuyla ilgili çiftçilerimizi bilgilendirerek alternatif Itri Tıbbi ve Aromatik Bitki Yetiştiriciliğini yaygınlaştırmak.</t>
  </si>
  <si>
    <r>
      <rPr>
        <b/>
        <sz val="10"/>
        <color theme="1"/>
        <rFont val="Times New Roman"/>
        <family val="1"/>
        <charset val="162"/>
      </rPr>
      <t xml:space="preserve">2- </t>
    </r>
    <r>
      <rPr>
        <sz val="10"/>
        <color theme="1"/>
        <rFont val="Times New Roman"/>
        <family val="1"/>
        <charset val="162"/>
      </rPr>
      <t xml:space="preserve"> Anızların Yakılmasının Önlenmesi</t>
    </r>
  </si>
  <si>
    <r>
      <rPr>
        <b/>
        <sz val="10"/>
        <color theme="1"/>
        <rFont val="Times New Roman"/>
        <family val="1"/>
        <charset val="162"/>
      </rPr>
      <t xml:space="preserve">3- </t>
    </r>
    <r>
      <rPr>
        <sz val="10"/>
        <color theme="1"/>
        <rFont val="Times New Roman"/>
        <family val="1"/>
        <charset val="162"/>
      </rPr>
      <t xml:space="preserve"> Zirai Mücadele İlaçlarının Doğru Kullanılması</t>
    </r>
  </si>
  <si>
    <r>
      <rPr>
        <b/>
        <sz val="10"/>
        <color theme="1"/>
        <rFont val="Times New Roman"/>
        <family val="1"/>
        <charset val="162"/>
      </rPr>
      <t>4-</t>
    </r>
    <r>
      <rPr>
        <sz val="10"/>
        <color theme="1"/>
        <rFont val="Times New Roman"/>
        <family val="1"/>
        <charset val="162"/>
      </rPr>
      <t xml:space="preserve">  Aspir Tarımı</t>
    </r>
  </si>
  <si>
    <r>
      <rPr>
        <b/>
        <sz val="10"/>
        <color theme="1"/>
        <rFont val="Times New Roman"/>
        <family val="1"/>
        <charset val="162"/>
      </rPr>
      <t>9-</t>
    </r>
    <r>
      <rPr>
        <sz val="10"/>
        <color theme="1"/>
        <rFont val="Times New Roman"/>
        <family val="1"/>
        <charset val="162"/>
      </rPr>
      <t xml:space="preserve"> Ahır Gübresinin Muhafazası ve Uygulanması</t>
    </r>
  </si>
  <si>
    <r>
      <rPr>
        <b/>
        <sz val="10"/>
        <color theme="1"/>
        <rFont val="Times New Roman"/>
        <family val="1"/>
        <charset val="162"/>
      </rPr>
      <t>10-</t>
    </r>
    <r>
      <rPr>
        <sz val="10"/>
        <color theme="1"/>
        <rFont val="Times New Roman"/>
        <family val="1"/>
        <charset val="162"/>
      </rPr>
      <t xml:space="preserve"> Süne Mücadelesi</t>
    </r>
  </si>
  <si>
    <r>
      <rPr>
        <b/>
        <sz val="10"/>
        <color theme="1"/>
        <rFont val="Times New Roman"/>
        <family val="1"/>
        <charset val="162"/>
      </rPr>
      <t>11-</t>
    </r>
    <r>
      <rPr>
        <sz val="10"/>
        <color theme="1"/>
        <rFont val="Times New Roman"/>
        <family val="1"/>
        <charset val="162"/>
      </rPr>
      <t xml:space="preserve"> Tarla Faresi ile Mücadele</t>
    </r>
  </si>
  <si>
    <r>
      <rPr>
        <b/>
        <sz val="10"/>
        <color theme="1"/>
        <rFont val="Times New Roman"/>
        <family val="1"/>
        <charset val="162"/>
      </rPr>
      <t>14-</t>
    </r>
    <r>
      <rPr>
        <sz val="10"/>
        <color theme="1"/>
        <rFont val="Times New Roman"/>
        <family val="1"/>
        <charset val="162"/>
      </rPr>
      <t xml:space="preserve"> Hububat Hasadında Dane Kayıpları</t>
    </r>
  </si>
  <si>
    <r>
      <rPr>
        <b/>
        <sz val="10"/>
        <color theme="1"/>
        <rFont val="Times New Roman"/>
        <family val="1"/>
        <charset val="162"/>
      </rPr>
      <t xml:space="preserve">15- </t>
    </r>
    <r>
      <rPr>
        <sz val="10"/>
        <color theme="1"/>
        <rFont val="Times New Roman"/>
        <family val="1"/>
        <charset val="162"/>
      </rPr>
      <t>Hububatta Sertifikalı Tohumluk Kullanımı</t>
    </r>
  </si>
  <si>
    <r>
      <rPr>
        <b/>
        <sz val="10"/>
        <color theme="1"/>
        <rFont val="Times New Roman"/>
        <family val="1"/>
        <charset val="162"/>
      </rPr>
      <t xml:space="preserve">16- </t>
    </r>
    <r>
      <rPr>
        <sz val="10"/>
        <color theme="1"/>
        <rFont val="Times New Roman"/>
        <family val="1"/>
        <charset val="162"/>
      </rPr>
      <t>İyi Tarım Uygulamaları</t>
    </r>
  </si>
  <si>
    <r>
      <rPr>
        <b/>
        <sz val="10"/>
        <color theme="1"/>
        <rFont val="Times New Roman"/>
        <family val="1"/>
        <charset val="162"/>
      </rPr>
      <t>19-</t>
    </r>
    <r>
      <rPr>
        <sz val="10"/>
        <color theme="1"/>
        <rFont val="Times New Roman"/>
        <family val="1"/>
        <charset val="162"/>
      </rPr>
      <t xml:space="preserve"> Hububat Hastalık ve Zararlılarıyla Mücadele</t>
    </r>
  </si>
  <si>
    <r>
      <rPr>
        <b/>
        <sz val="10"/>
        <color theme="1"/>
        <rFont val="Times New Roman"/>
        <family val="1"/>
        <charset val="162"/>
      </rPr>
      <t>20-</t>
    </r>
    <r>
      <rPr>
        <sz val="10"/>
        <color theme="1"/>
        <rFont val="Times New Roman"/>
        <family val="1"/>
        <charset val="162"/>
      </rPr>
      <t xml:space="preserve"> Organik Tarım</t>
    </r>
  </si>
  <si>
    <r>
      <rPr>
        <b/>
        <sz val="10"/>
        <color theme="1"/>
        <rFont val="Times New Roman"/>
        <family val="1"/>
        <charset val="162"/>
      </rPr>
      <t>21-</t>
    </r>
    <r>
      <rPr>
        <sz val="10"/>
        <color theme="1"/>
        <rFont val="Times New Roman"/>
        <family val="1"/>
        <charset val="162"/>
      </rPr>
      <t xml:space="preserve"> Tarımsal Kaynaklı Nitrat Kirliliği</t>
    </r>
  </si>
  <si>
    <r>
      <rPr>
        <b/>
        <sz val="10"/>
        <color theme="1"/>
        <rFont val="Times New Roman"/>
        <family val="1"/>
        <charset val="162"/>
      </rPr>
      <t>22-</t>
    </r>
    <r>
      <rPr>
        <sz val="10"/>
        <color theme="1"/>
        <rFont val="Times New Roman"/>
        <family val="1"/>
        <charset val="162"/>
      </rPr>
      <t xml:space="preserve"> Tarım Araçlarının Güvenli Kullanımı    </t>
    </r>
  </si>
  <si>
    <r>
      <rPr>
        <b/>
        <sz val="10"/>
        <color theme="1"/>
        <rFont val="Times New Roman"/>
        <family val="1"/>
        <charset val="162"/>
      </rPr>
      <t xml:space="preserve">26- </t>
    </r>
    <r>
      <rPr>
        <sz val="10"/>
        <color theme="1"/>
        <rFont val="Times New Roman"/>
        <family val="1"/>
        <charset val="162"/>
      </rPr>
      <t>Bağlarda Verim ve Kalitenin Artırılması</t>
    </r>
  </si>
  <si>
    <r>
      <rPr>
        <b/>
        <sz val="10"/>
        <color theme="1"/>
        <rFont val="Times New Roman"/>
        <family val="1"/>
        <charset val="162"/>
      </rPr>
      <t>30-</t>
    </r>
    <r>
      <rPr>
        <sz val="10"/>
        <color theme="1"/>
        <rFont val="Times New Roman"/>
        <family val="1"/>
        <charset val="162"/>
      </rPr>
      <t xml:space="preserve"> Yemeklik Baklagil Yetiştiriciliği </t>
    </r>
  </si>
  <si>
    <r>
      <rPr>
        <b/>
        <sz val="10"/>
        <color theme="1"/>
        <rFont val="Times New Roman"/>
        <family val="1"/>
        <charset val="162"/>
      </rPr>
      <t>31-</t>
    </r>
    <r>
      <rPr>
        <sz val="10"/>
        <color theme="1"/>
        <rFont val="Times New Roman"/>
        <family val="1"/>
        <charset val="162"/>
      </rPr>
      <t xml:space="preserve"> Buğdayda Gübreleme ile Protein Miktarının Yükseltilmesi</t>
    </r>
  </si>
  <si>
    <t xml:space="preserve">Hiçbir tarla işlemesine gerek duymayan anıza doğrudan ekim yöntemiyle, enerji ve işgücünden tasarruf sağlandığı gibi hasat edilen üründen arta kalan anızın, % 0,8 düzeylerinde organik madde içeriği olan ilimiz topraklarına ilave organik madde sağladığı, toprağın tekstür ve stürüktürünü düzelttiği, aynı zamanda anız yakılmasının önüne geçilerek toprak ve toprak canlılarına olumsuz etkilerin ortadan kaldırıldığının çiftçilerimize benimsetilmesi. </t>
  </si>
  <si>
    <t>Coğrafi İşaretli Ürün kavramının ilimiz çiftçilerince yeterince bilinmemesi nedeniyle İlimizde Coğrafi İşaretli Ürün potansiyeli olan  ve yöresel olarak yetiştirilen Gömeç Fasulyesinin ilimiz geneline yaygınlaştırılması, böylece gelir getirici alternatif bitkisel ürünlere yönelmenin sağlanmasının ötesinde Coğrafi İşaretli Ürün farkındalığının da artırılması.</t>
  </si>
  <si>
    <t>Coğrafi İşaretli Ürün kavramının ilimiz çiftçilerince yeterince bilinmemesi nedeniyle İlimizde Coğrafi İşaretli Ürün potansiyeli olan  ve yöresel olarak yetiştirilen Cırgalan Biberinin ilimiz geneline yaygınlaştırılması, böylece gelir getirici alternatif bitkisel ürünlere yönelmenin sağlanmasının ötesinde Coğrafi İşaretli Ürün farkındalığının da artırılması.</t>
  </si>
  <si>
    <t>Coğrafi İşaretli Ürün kavramının ilimiz çiftçilerince yeterince bilinmemesi nedeniyle İlimizde Coğrafi İşaretli Ürün potansiyeli olan  ve yöresel olarak yetiştirilen Yamula Patlıcanının ilimiz geneline yaygınlaştırılması, böylece gelir getirici alternatif bitkisel ürünlere yönelmenin sağlanmasının ötesinde Coğrafi İşaretli Ürün farkındalığının da artırılması.</t>
  </si>
  <si>
    <t>Yemeklik baklagil yetiştiriciliği (kuru fasulye ve nohut başta olmak üzere)  konusunda bilgilendirmek ve yemeklik baklagillerin beslenmemizdeki rolü konusunda bilinçlenmelerini sağlamak.</t>
  </si>
  <si>
    <t>Coğrafi İşaretli Ürün kavramının ilimiz çiftçilerince yeterince bilinmemesi nedeniyle İlimizde Coğrafi İşaretli Ürün potansiyeli olan  ve yöresel olarak yapılan Çerkez peyniri yapımının ilimiz geneline yaygınlaştırılması, böylece gelir getirici alternatif üretime yönelmenin sağlanmasının ötesinde Coğrafi İşaretli Ürün farkındalığının da artırılması.</t>
  </si>
  <si>
    <t>Yöre için yeni bir ürün olan aspir bitkisinin yağının yemeklik olarak kaliteli, biodizel yapımında da kullanılabilen, küspesinin hayvan yemi olarak değerlendirilebilen, kuraklığa dayanıklı,  tek yıllık bir uzun gün yağ bitkisi olduğu konunda bilgilendirme yaparak, ekimine çiftçiyi ikna etmek.</t>
  </si>
  <si>
    <t>Arıcıkta mevsimsel bakım işleri başta olmak üzere teknik arıcılık noktasında bu işle olan uğraşı özendirmek, çiftçimize yeni ve alternatif gelir kaynakları temin etmek.</t>
  </si>
  <si>
    <t>Çevre, insan ve hayvan sağlığına zarar vermeyen ve konvansiyonel olmayan bir tarımsal üretimin yapılması, doğal kaynakların korunması, tarımda izlenebilirlik, tarımda sürdürebilirlik ile gıda güvenliğinin sağlanması amacıyla çiftçileri bu konuda bilinçlendirmek.</t>
  </si>
  <si>
    <t>Hububat hastalık ve zararlılarından olan zabrus, kök çürüklüğü, süne, kımıl ve tarla faresine karşı mücadele elzemdir. Mücadelede zaman ve yöntem çok önemlidir. Zabrus için alınacak tedbirleri, süne ve kımıl için yapılacak sürvey ve toplu mücadele yöntemlerini yine tarla faresine karşı zamanında ve toplu yapılacak mücadelenin verime olan etkilerinin çiftçilere anlatılarak öğretilmesi.</t>
  </si>
  <si>
    <t>KKYDP kapsamında tarımsal faaliyetler için geliştirilen yeni teknolojilerin üreticiler tarafından kullanımını yaygınlaştırarak; daha kaliteli ve pazar isteklerine uygun üretim yapılmasını sağlamak,  üretim maliyetlerini düşürerek  alımının desteklenmesini sağlamak, küçük ve orta ölçekli işletmelerin desteklenmesi, gıda güvenliğinin güçlendirilmesi,  toplu basınçlı sulama sistemlerinin geliştirilmesi, yürütülmekte olan kırsal kalkınma çalışmalarının etkinliklerinin artırılması ve kırsal toplumda belirli bir kapasitenin oluşturulmasına yönelik olarak çiftçimize projeyi tanıtmak.</t>
  </si>
  <si>
    <t>İşbirliği</t>
  </si>
  <si>
    <t>Modüler Programın Süresi (Saat)</t>
  </si>
  <si>
    <t>Erkek Katılımcı</t>
  </si>
  <si>
    <t>Kadın Katılımcı</t>
  </si>
  <si>
    <t>Planlanan Katılımcı Sayısı</t>
  </si>
  <si>
    <t>İŞKUR'lu</t>
  </si>
  <si>
    <t>İŞKUR'suz</t>
  </si>
  <si>
    <t>Çiftçi Mektubu</t>
  </si>
  <si>
    <t>Gönderilecek SMS sayısı (Adet)</t>
  </si>
  <si>
    <t>İlde Hazırlanacak veya  Hazırlattırılacak CD (Adet)</t>
  </si>
  <si>
    <t>Erkek</t>
  </si>
  <si>
    <t>Kadın</t>
  </si>
  <si>
    <t>Coğrafi İşaretli Ürün kavramının ilimiz çiftçilerince yeterince bilinmemesi nedeniyle İlimizde Coğrafi İşaretli Ürün potansiyeli olan  ve yöresel olarak üretimi yapılan Süt Yüzü ve Kef'in üretiminin ilimiz geneline yaygınlaştırılması, böylece gelir getirici alternatif üretimlere yönelmenin sağlanmasının ötesinde, Coğrafi İşaretli Ürün farkındalığının da artırılması.</t>
  </si>
  <si>
    <t>İlimizde geçmiş yıllardan beri üretimi yapılsa da, doğru ve bilinçli kültür mantarı yetiştiriciliği konusunda yapılan hataların bertaraf edilmesi ve teknik bilgi seviyelerinin yükseltilerek,üretimin artırılması.</t>
  </si>
  <si>
    <t>Son yıllarda üretimine rağbet gösterilen katma değeri ve protein değeri yüksek olan istiridye mantarı yetiştiriciliğinin doğru teknikler ve modern tesisler ile yapılmasının sağlanması, ürün kalitesi ve verimliliğinin artışını sağlayarak üreticilerin bilinçlendirilmesi.</t>
  </si>
  <si>
    <t>İlimizde önemli bir ürün olan elma ağaçları çok yaşlı ve yüksek bir şekilde taçlanmış olduğundan, gerek kuvvetli anaç gerekse de yarı bodur anaçlı elma ağaçlarının kültürel işlemlerde kolaylık sağlayacak şekilde daha aşağıdan taçlanmasını temin için, ağaç yaşına göre hangi dalların nereden ve nasıl kesilmesi gerektiğini bizzat yapmak ve demonstrasyona katılanlara yaptırmak suretiyle öğreterek kendileri yapacak şekilde beceri kazandırmak.</t>
  </si>
  <si>
    <r>
      <rPr>
        <b/>
        <sz val="10"/>
        <color theme="1"/>
        <rFont val="Times New Roman"/>
        <family val="1"/>
        <charset val="162"/>
      </rPr>
      <t xml:space="preserve">6- </t>
    </r>
    <r>
      <rPr>
        <sz val="10"/>
        <color theme="1"/>
        <rFont val="Times New Roman"/>
        <family val="1"/>
        <charset val="162"/>
      </rPr>
      <t>Toprak İşlemesiz Tarım ve Anıza Doğrudan Ekim</t>
    </r>
  </si>
  <si>
    <r>
      <rPr>
        <b/>
        <sz val="10"/>
        <color theme="1"/>
        <rFont val="Times New Roman"/>
        <family val="1"/>
        <charset val="162"/>
      </rPr>
      <t xml:space="preserve">12-  </t>
    </r>
    <r>
      <rPr>
        <sz val="10"/>
        <color theme="1"/>
        <rFont val="Times New Roman"/>
        <family val="1"/>
        <charset val="162"/>
      </rPr>
      <t>Bitki Pasaportu ve Bitkisel Üretimin Kayıt Altına Alınması</t>
    </r>
  </si>
  <si>
    <r>
      <rPr>
        <b/>
        <sz val="10"/>
        <color theme="1"/>
        <rFont val="Times New Roman"/>
        <family val="1"/>
        <charset val="162"/>
      </rPr>
      <t xml:space="preserve">13- </t>
    </r>
    <r>
      <rPr>
        <sz val="10"/>
        <color theme="1"/>
        <rFont val="Times New Roman"/>
        <family val="1"/>
        <charset val="162"/>
      </rPr>
      <t xml:space="preserve"> Elma Hastalık ve Zararlıları ile Mücadele Yöntemleri</t>
    </r>
  </si>
  <si>
    <r>
      <rPr>
        <b/>
        <sz val="10"/>
        <color theme="1"/>
        <rFont val="Times New Roman"/>
        <family val="1"/>
        <charset val="162"/>
      </rPr>
      <t>17-</t>
    </r>
    <r>
      <rPr>
        <sz val="10"/>
        <color theme="1"/>
        <rFont val="Times New Roman"/>
        <family val="1"/>
        <charset val="162"/>
      </rPr>
      <t xml:space="preserve">  Hububatta Verim ve Kalite Düşüklüğü</t>
    </r>
  </si>
  <si>
    <t>İlimizde mevcut Sürü Yönetimi Elemanı yetersizdir.Varolanlar ise çoğunlukla bu işi bilinçsizce yapmaktadır. Kırkım, bakım, besleme, çoğaltabilme gibi konularında bilinçlenmelerini sağlamak, sertifika almalarını teşvik etmek.</t>
  </si>
  <si>
    <t>Üreticilerimizin birçoğu ürünlerini sigortalamamaktadır. Oluşacak bir doğa olayında çok mağdur olmaktadırlar. Tarım sigortalarının kapsamları, yeni uygulamaya alınan don sigortası ve sigortalama bedelinin yarısının devlet tarafından ödendiği ve sigorta yaptırılırken dikkat edilecek hususlar, zarar sonucu ürün bedelinin sigorta şirketinden alınması konularında çiftçilerimize ayrıntılı uygulanabilir ve pratik bilgiler vermek.</t>
  </si>
  <si>
    <t xml:space="preserve">                                                                                                         T O P L A M :</t>
  </si>
  <si>
    <t xml:space="preserve">                                                                                                          İL G E N E L T O P L A MI  :</t>
  </si>
  <si>
    <t xml:space="preserve">                             TOPLAM :</t>
  </si>
  <si>
    <t>4- İyi Tarım Uygulamaları</t>
  </si>
  <si>
    <t>6- Elma Hastalık ve Zararlıları</t>
  </si>
  <si>
    <t>7- Organik Tarım</t>
  </si>
  <si>
    <t>10- Hububat Hasadında Dane Kayıpları</t>
  </si>
  <si>
    <t>11- Zirai Mücadele İlaçlarının Doğru Kullanımı</t>
  </si>
  <si>
    <t>13- Itri Tıbbi ve Aromatik Bitki Yetiştiriciliği</t>
  </si>
  <si>
    <t>15- Bodur ve Yarı Bodur Elma Yetiştiriciliği</t>
  </si>
  <si>
    <t>19- Tarımsal Destekler</t>
  </si>
  <si>
    <r>
      <t>27-</t>
    </r>
    <r>
      <rPr>
        <sz val="12"/>
        <color theme="1"/>
        <rFont val="Times New Roman"/>
        <family val="1"/>
        <charset val="162"/>
      </rPr>
      <t xml:space="preserve"> </t>
    </r>
    <r>
      <rPr>
        <sz val="10"/>
        <color theme="1"/>
        <rFont val="Times New Roman"/>
        <family val="1"/>
        <charset val="162"/>
      </rPr>
      <t xml:space="preserve">Damla Sulama Sistemi     </t>
    </r>
  </si>
  <si>
    <t>29- Tarımsal Kaynaklı Nitrat Kirliliği</t>
  </si>
  <si>
    <t>30- Yemeklik Baklagil Yetiştiriciliği</t>
  </si>
  <si>
    <t xml:space="preserve">31- Küresel iklim değişiklikleri ve kuraklık </t>
  </si>
  <si>
    <r>
      <t>33-</t>
    </r>
    <r>
      <rPr>
        <sz val="12"/>
        <color theme="1"/>
        <rFont val="Times New Roman"/>
        <family val="1"/>
        <charset val="162"/>
      </rPr>
      <t xml:space="preserve"> </t>
    </r>
    <r>
      <rPr>
        <sz val="10"/>
        <color theme="1"/>
        <rFont val="Times New Roman"/>
        <family val="1"/>
        <charset val="162"/>
      </rPr>
      <t xml:space="preserve">Tarım Araçlarının Güvenli Kullanımı  </t>
    </r>
  </si>
  <si>
    <t>35- Fiğ Yetiştiriciliği ve Hayvan Beslemedeki Önemi</t>
  </si>
  <si>
    <t>36- Buzağı Bakımı ve Beslenmesi</t>
  </si>
  <si>
    <t xml:space="preserve">37- Suni Tohumlama </t>
  </si>
  <si>
    <t xml:space="preserve">41- Zoonoz hastalıklar  </t>
  </si>
  <si>
    <t>Ülkemizde özellikle son yıllarda üretimi önemli derecede artan çileğin, bu üretim artışındaki en büyük pay hiç kuşkusuz ki, Frigo fide üretimi ve bu fidelerin kullanılmasıdır. İlimizde başta Adana olmak üzere bu fidelerin üretimini yapan yerlerden fide getirterek, bu konuda istekli çiftçileri ikna edip, Mayıs ayından itibaren çiftçinin parsellerinde fide dikimlerini gerçekleştirmek ve üretime yönelmelerini teşvik etmek.</t>
  </si>
  <si>
    <t>İlimizde sürekli toprak işlemeden kaynaklı toprak verimliliği düşmektedir. Anıza direk ekim ile pullukla yapılan toprak işleme sonucu çıplak kalan toprak yüzeyinin erozyon yolu ile verimliliğinin düşmesi önlenmiş olacak ve  ekimden önce toprak işlemeye gerek kalmadığı için de girdi maliyetleri azalacaktır. Ayrıca yüzeye bırakılan anız ile organik madde miktarı artıp,toprak nemi korunacaktır.</t>
  </si>
  <si>
    <t>1- Anıza Doğrudan Ekim</t>
  </si>
  <si>
    <t>SM- Liflet</t>
  </si>
  <si>
    <t>S.M- Liflet</t>
  </si>
  <si>
    <t>Broşür-Liflet</t>
  </si>
  <si>
    <t>Artan protein açığını kapatmada etkisi büyük olan, kıraç alanlarda adaptasyon sorunu yaşamayan verimi iyi  ve pazar sorunu bulunmayan mercimek bitkisinin yetiştiriciliğinin, hastalık ve zararlılarıyla mücadelesinin ve hasadının çiftçilerimize gösterilmesi.</t>
  </si>
  <si>
    <t>22- Tarla Faresi ile Mücadele</t>
  </si>
  <si>
    <t>Dünyamızda insan ve hayvanları ilgilendiren 150’den fazla zoonoz hastalığın varolduğu bilinmektedir. Ülkemizde ise çoğu sığır, koyun ve kanatlılarda olmak üzere 40 civarında zoonoz hastalık mevcuttur.Zoonoz hastalıklar gerek sayılarının çokluğu ve gerekse yayılma alanlarının genişliği bakımından günümüzde insan sağlığını ciddi derecede tehdit etmektedirler . Kırım-Kongo Kanamalı Atesi , Deli Dana , Kuş Gribi ,Kuduz, Şarbon, Tüberkuloz, Brucella vb. Bahsedilen konularda çiftçilerin dikkatleri çekilip,bilgiler vermek.</t>
  </si>
  <si>
    <t>Türkiye Milli Tarım Destekleme Modeli kapsamındaki havza/ilçe bazlı  941 tarım havzası içerisinde ait olunan havza içerisinde desteklenecek ürünler hakkında çiftçilerimizi bilgilendirerek, ülkemizde ve ilimizde arz açığı bulunan, stratejik ve bölgesel önemi olan ve  insan beslenmesi /sağlığı açısından önem arz eden ürünlere yönelimlerini teşvik etmek.</t>
  </si>
  <si>
    <t>2- Toprak Analizi ve Gübreleme</t>
  </si>
  <si>
    <t xml:space="preserve">14- Anız Yakmanın Sakıncaları </t>
  </si>
  <si>
    <t>12- Aspir Yetiştiriciliği</t>
  </si>
  <si>
    <t xml:space="preserve">47- Gıda Güvenirliliği </t>
  </si>
  <si>
    <t>48- Elmada Karaleke Mücadelesi</t>
  </si>
  <si>
    <t>50- Ahır Gübresinin Kullanımı</t>
  </si>
  <si>
    <t>53- Havza Bazlı Üretim ve Destekleme Modeli</t>
  </si>
  <si>
    <r>
      <rPr>
        <b/>
        <sz val="10"/>
        <color theme="1"/>
        <rFont val="Times New Roman"/>
        <family val="1"/>
        <charset val="162"/>
      </rPr>
      <t>1-</t>
    </r>
    <r>
      <rPr>
        <sz val="10"/>
        <color theme="1"/>
        <rFont val="Times New Roman"/>
        <family val="1"/>
        <charset val="162"/>
      </rPr>
      <t xml:space="preserve"> Toprak Numunesinin Alınması, Analizin Önemi ve Doğru Gübreleme</t>
    </r>
  </si>
  <si>
    <r>
      <rPr>
        <b/>
        <sz val="10"/>
        <color theme="1"/>
        <rFont val="Times New Roman"/>
        <family val="1"/>
        <charset val="162"/>
      </rPr>
      <t xml:space="preserve">7-  </t>
    </r>
    <r>
      <rPr>
        <sz val="10"/>
        <color theme="1"/>
        <rFont val="Times New Roman"/>
        <family val="1"/>
        <charset val="162"/>
      </rPr>
      <t>Elma İç Kurdu (</t>
    </r>
    <r>
      <rPr>
        <i/>
        <sz val="10"/>
        <color theme="1"/>
        <rFont val="Times New Roman"/>
        <family val="1"/>
        <charset val="162"/>
      </rPr>
      <t xml:space="preserve">Cydia pomonella) </t>
    </r>
    <r>
      <rPr>
        <sz val="10"/>
        <color theme="1"/>
        <rFont val="Times New Roman"/>
        <family val="1"/>
        <charset val="162"/>
      </rPr>
      <t xml:space="preserve">ile Mücadele </t>
    </r>
  </si>
  <si>
    <r>
      <rPr>
        <b/>
        <sz val="10"/>
        <color theme="1"/>
        <rFont val="Times New Roman"/>
        <family val="1"/>
        <charset val="162"/>
      </rPr>
      <t>23-a)</t>
    </r>
    <r>
      <rPr>
        <sz val="10"/>
        <color theme="1"/>
        <rFont val="Times New Roman"/>
        <family val="1"/>
        <charset val="162"/>
      </rPr>
      <t xml:space="preserve"> Arıcılık Bakım ve Arı Hastalıkları                  </t>
    </r>
  </si>
  <si>
    <r>
      <rPr>
        <b/>
        <sz val="10"/>
        <color theme="1"/>
        <rFont val="Times New Roman"/>
        <family val="1"/>
        <charset val="162"/>
      </rPr>
      <t>23-b)</t>
    </r>
    <r>
      <rPr>
        <sz val="10"/>
        <color theme="1"/>
        <rFont val="Times New Roman"/>
        <family val="1"/>
        <charset val="162"/>
      </rPr>
      <t xml:space="preserve"> Arıcılık Bakım ve Arı Hastalıkları                               </t>
    </r>
    <r>
      <rPr>
        <b/>
        <i/>
        <sz val="10"/>
        <color theme="1"/>
        <rFont val="Times New Roman"/>
        <family val="1"/>
        <charset val="162"/>
      </rPr>
      <t xml:space="preserve"> (Orman Köyleri faaliyeti)</t>
    </r>
  </si>
  <si>
    <r>
      <rPr>
        <b/>
        <sz val="10"/>
        <color theme="1"/>
        <rFont val="Times New Roman"/>
        <family val="1"/>
        <charset val="162"/>
      </rPr>
      <t xml:space="preserve">24- </t>
    </r>
    <r>
      <rPr>
        <sz val="10"/>
        <color theme="1"/>
        <rFont val="Times New Roman"/>
        <family val="1"/>
        <charset val="162"/>
      </rPr>
      <t xml:space="preserve"> Bağ Salkım Güvesi </t>
    </r>
    <r>
      <rPr>
        <i/>
        <sz val="10"/>
        <color theme="1"/>
        <rFont val="Times New Roman"/>
        <family val="1"/>
        <charset val="162"/>
      </rPr>
      <t>(Lobesia botrana</t>
    </r>
    <r>
      <rPr>
        <sz val="12"/>
        <color theme="1"/>
        <rFont val="Arial"/>
        <family val="2"/>
        <charset val="162"/>
      </rPr>
      <t>)</t>
    </r>
    <r>
      <rPr>
        <sz val="10"/>
        <color theme="1"/>
        <rFont val="Times New Roman"/>
        <family val="1"/>
        <charset val="162"/>
      </rPr>
      <t xml:space="preserve"> ile Mücadele</t>
    </r>
  </si>
  <si>
    <r>
      <rPr>
        <b/>
        <sz val="10"/>
        <color rgb="FF000000"/>
        <rFont val="Times New Roman"/>
        <family val="1"/>
        <charset val="162"/>
      </rPr>
      <t>25-</t>
    </r>
    <r>
      <rPr>
        <sz val="10"/>
        <color rgb="FF000000"/>
        <rFont val="Times New Roman"/>
        <family val="1"/>
        <charset val="162"/>
      </rPr>
      <t xml:space="preserve"> Bağlarda Külleme </t>
    </r>
    <r>
      <rPr>
        <i/>
        <sz val="10"/>
        <color theme="1"/>
        <rFont val="Times New Roman"/>
        <family val="1"/>
        <charset val="162"/>
      </rPr>
      <t>(Uncinula necator)</t>
    </r>
    <r>
      <rPr>
        <sz val="10"/>
        <color theme="1"/>
        <rFont val="Times New Roman"/>
        <family val="1"/>
        <charset val="162"/>
      </rPr>
      <t xml:space="preserve"> ile Mücadele</t>
    </r>
  </si>
  <si>
    <r>
      <rPr>
        <b/>
        <sz val="10"/>
        <color theme="1"/>
        <rFont val="Times New Roman"/>
        <family val="1"/>
        <charset val="162"/>
      </rPr>
      <t>27-</t>
    </r>
    <r>
      <rPr>
        <sz val="10"/>
        <color theme="1"/>
        <rFont val="Times New Roman"/>
        <family val="1"/>
        <charset val="162"/>
      </rPr>
      <t xml:space="preserve"> Bilinçsiz Gübreleme ve Toprakta Organik Madde Eksikliği</t>
    </r>
  </si>
  <si>
    <r>
      <t xml:space="preserve">5- Mantar Yetiştiriciliği        </t>
    </r>
    <r>
      <rPr>
        <sz val="10"/>
        <color theme="1"/>
        <rFont val="Times New Roman"/>
        <family val="1"/>
        <charset val="162"/>
      </rPr>
      <t xml:space="preserve">                               </t>
    </r>
  </si>
  <si>
    <t xml:space="preserve">39- Brucella Hastalığı          </t>
  </si>
  <si>
    <r>
      <t xml:space="preserve">40- Mastitis Hastalığı        </t>
    </r>
    <r>
      <rPr>
        <sz val="10"/>
        <color theme="1"/>
        <rFont val="Times New Roman"/>
        <family val="1"/>
        <charset val="162"/>
      </rPr>
      <t xml:space="preserve">   </t>
    </r>
  </si>
  <si>
    <t xml:space="preserve">45- Ekmek İsrafı                </t>
  </si>
  <si>
    <t xml:space="preserve">46- Gıda Muhafaza Yöntemleri    </t>
  </si>
  <si>
    <t xml:space="preserve">51- Arıcılıkta bal verimi      </t>
  </si>
  <si>
    <r>
      <t>28- Arıcılık Bakım ve Arı Hastalıkları</t>
    </r>
    <r>
      <rPr>
        <b/>
        <i/>
        <sz val="10"/>
        <color theme="1"/>
        <rFont val="Times New Roman"/>
        <family val="1"/>
        <charset val="162"/>
      </rPr>
      <t xml:space="preserve">  </t>
    </r>
  </si>
  <si>
    <r>
      <t>34-</t>
    </r>
    <r>
      <rPr>
        <sz val="12"/>
        <color theme="1"/>
        <rFont val="Times New Roman"/>
        <family val="1"/>
        <charset val="162"/>
      </rPr>
      <t xml:space="preserve"> </t>
    </r>
    <r>
      <rPr>
        <sz val="10"/>
        <color theme="1"/>
        <rFont val="Times New Roman"/>
        <family val="1"/>
        <charset val="162"/>
      </rPr>
      <t>Tarım Sigortası ve Devlet Desteği</t>
    </r>
  </si>
  <si>
    <r>
      <t>42-</t>
    </r>
    <r>
      <rPr>
        <sz val="12"/>
        <color theme="1"/>
        <rFont val="Times New Roman"/>
        <family val="1"/>
        <charset val="162"/>
      </rPr>
      <t xml:space="preserve"> </t>
    </r>
    <r>
      <rPr>
        <sz val="10"/>
        <color theme="1"/>
        <rFont val="Times New Roman"/>
        <family val="1"/>
        <charset val="162"/>
      </rPr>
      <t>Sağım öncesi ve sonrası  koşulların iyileştirilmesi</t>
    </r>
  </si>
  <si>
    <t>Liflet-Broşür</t>
  </si>
  <si>
    <t xml:space="preserve">Üreticinin bahçe yeri seçiminden başlayarak uygulanacak kültürel işlemler, çoğaltma yöntemleri, sertifikalı fidan kullanmanın önemi, hastalık ve zararlılarla mücadelenin önemi konularında çiftçide bilinç oluşturmak. </t>
  </si>
  <si>
    <t>Coğrafi İşaretli Ürün kavramının ilimiz çiftçilerince yeterince bilinmemesi nedeniyle ilimizde Coğrafi İşaretli Ürün potansiyeli olan  ve yöresel olarak yapılan Çömlek Peyniri yapımının ilimiz geneline yaygınlaştırılması, böylece gelir getirici alternatif üretime yönelmenin sağlanmasının ötesinde Coğrafi İşaretli Ürün farkındalığını artırmak.</t>
  </si>
  <si>
    <t>İlimizde yem bitkisi olarak her zaman aynı çeşitlerin ekilmesi ve bazı çeşitlerin veriminin düşük olması sebebiyle yem bitkileri ürün desenine yeni çeşitler ilave edebilmek ve hayvan yetiştiriciliğinde süt veriminin artırılmasına önemli katkılar sağlayacak olan Ot tipi yem bezelyesi tanıtımını sağlamak.</t>
  </si>
  <si>
    <r>
      <t xml:space="preserve">43- Sürü Yönetimi </t>
    </r>
    <r>
      <rPr>
        <b/>
        <i/>
        <sz val="10"/>
        <color theme="1"/>
        <rFont val="Times New Roman"/>
        <family val="1"/>
        <charset val="162"/>
      </rPr>
      <t xml:space="preserve"> </t>
    </r>
  </si>
  <si>
    <t>İlimizde alternatif bitki yetiştiriciliği çok az yapılmaktadır. Oysa diğer ıtri ve tıbbi bitkiler gibi ilimizde lavanta yetiştiriciliği de ekonomik olarak yapılabilir. Konuyla ilgili çiftçilerimizi bilgilendirerek lavanta yetiştiriciliğini yaygınlaştırmak.</t>
  </si>
  <si>
    <r>
      <rPr>
        <b/>
        <sz val="10"/>
        <color theme="1"/>
        <rFont val="Times New Roman"/>
        <family val="1"/>
        <charset val="162"/>
      </rPr>
      <t>18-</t>
    </r>
    <r>
      <rPr>
        <sz val="10"/>
        <color theme="1"/>
        <rFont val="Times New Roman"/>
        <family val="1"/>
        <charset val="162"/>
      </rPr>
      <t xml:space="preserve"> Lavanta Yetiştiriciliği</t>
    </r>
  </si>
  <si>
    <r>
      <rPr>
        <b/>
        <sz val="10"/>
        <color theme="1"/>
        <rFont val="Tahoma"/>
        <family val="2"/>
        <charset val="162"/>
      </rPr>
      <t xml:space="preserve">1- </t>
    </r>
    <r>
      <rPr>
        <sz val="10"/>
        <color theme="1"/>
        <rFont val="Times New Roman"/>
        <family val="1"/>
        <charset val="162"/>
      </rPr>
      <t xml:space="preserve">Meyve Ağaçlarında Budama   </t>
    </r>
    <r>
      <rPr>
        <sz val="10"/>
        <color rgb="FFFF0000"/>
        <rFont val="Times New Roman"/>
        <family val="1"/>
        <charset val="162"/>
      </rPr>
      <t xml:space="preserve">  (Yahyalı + Yeşilhisar)</t>
    </r>
  </si>
  <si>
    <t>Çiftçinin elinde bol miktarda bulunan ve ekonomik gerekçelerle çoğunlukla yakacak olarak kullanılan,  yakılarak tarlaya  atılması gereken ahır gübresinin sağladığı faydalar anlatılarak gübrenin tekniğine uygun yakılmasını ve uygulanmasını teşvik etmek.</t>
  </si>
  <si>
    <t>Üretim materyali üreticilerinin denetim ve kontrol altında üretim yapmasını sağlayarak AB standartlarının yakalanması. Ayrıca geriye dönük izlenebilirliğin sağlanması amacıyla kayıtların tutulması gerektiği, ihracat ve iç pazarda kalıntı sorunu yaşanmaması için yapılması gerekenler hakkında bilgiler vermek.</t>
  </si>
  <si>
    <t>Tarımsal üretimde verimi artırmak için genetik potansiyeli yüksek çeşitlerin, sertifikalı tohumlukların , uygun bölgelerde ve uygun yetiştirme teknikleri ile birlikte tarımsal üretimde kullanılması gerektiğinin, ıslah edilmiş çeşitler ve kaliteli tohumluğun verimliliği artırdığı, üretim riskini azaltarak çiftçinin gelirini yükselttiğini çiftçiye anlatmak ve sertifikalı tohum kullanmaya özendirmek.</t>
  </si>
  <si>
    <r>
      <t>Bağ salkım güvesi (</t>
    </r>
    <r>
      <rPr>
        <i/>
        <sz val="10"/>
        <color theme="1"/>
        <rFont val="Times New Roman"/>
        <family val="1"/>
        <charset val="162"/>
      </rPr>
      <t>lobesia botrana</t>
    </r>
    <r>
      <rPr>
        <sz val="10"/>
        <color theme="1"/>
        <rFont val="Times New Roman"/>
        <family val="1"/>
        <charset val="162"/>
      </rPr>
      <t>)</t>
    </r>
    <r>
      <rPr>
        <b/>
        <sz val="10"/>
        <color theme="1"/>
        <rFont val="Times New Roman"/>
        <family val="1"/>
        <charset val="162"/>
      </rPr>
      <t xml:space="preserve"> l</t>
    </r>
    <r>
      <rPr>
        <sz val="10"/>
        <color theme="1"/>
        <rFont val="Times New Roman"/>
        <family val="1"/>
        <charset val="162"/>
      </rPr>
      <t xml:space="preserve">arvalarının tomurcuk, çiçek, koruk ve olgun taneleri yemek suretiyle zararlı olduğunun , zarara uğrayan tomurcuk ve çiçeklerin dökülmesi sebebiyle seyrek daneli salkımların oluştuğunun anlatılarak, mücadele yöntemleri konusunda çiftçiyi bilgilendirmek. </t>
    </r>
  </si>
  <si>
    <t>Bağ küllemesinin bölgemiz bağlarında mücadelesi yapılmadığı takdirde %90 oranında ürün kaybına neden olabilen önemli bir hastalık olduğunun, omcaların bütün yeşil kısımlarında yani yaprak, sap, sürgün, salkım ve tanelerinde zararlı olabildiğini çiftçilere anlatmak.</t>
  </si>
  <si>
    <t>Bazı ilçelerimizde örtü altı sebze yetiştiriciliğine uygun yerler bulunmasına ve iklimin uygun olmasına rağmen örtü altı yetiştiriciliği istenilen seviyede değildir. Bu itibarla üreticilerimize genel sebze yetiştirme teknikleri, hastalık ve zararlılarla mücadele, sertifikalı sebze tohumluğu kullanımının avantajları hakkında bilgilendirme yapmak.</t>
  </si>
  <si>
    <t xml:space="preserve">Doğru azotlu gübrelemenin buğdayda protein miktarını ve kalitesini artırdığını, bunun da insan sağlığına olumlu etkilerinin olduğunu çiftçiye aktarmak.  </t>
  </si>
  <si>
    <t>Hızla kuraklaşan dünyamızda eldeki suyun israf edilmeden en verimli şekilde kullanılması gerekmektedir. Günümüz teknolojisinin bize sunduğu en verimli sulama şekli damlama sulamadır. Damlama sulamanın faydaları, damlama sulama tesisinde devlet destekleri, salma sulama ve yağmurlama sulamanın zararları hakkında çiftçilerimize ayrıntılı uygulanabilir ve pratik bilgiler vermek.</t>
  </si>
  <si>
    <t>Karaleke hastalığının ülkemizde ve bütün dünyada ekonomik öneme sahip bir hastalık olduğu , çok yağış alan ve yüksek hava nemine sahip bölgelerde hastalığın büyük zararlara neden olduğu, çok hastalanmış meyvelerin leke ve çatlamalar nedeniyle pazar değerinin olmadığı gibi konulara dikkat edilmesini sağlamak.</t>
  </si>
  <si>
    <t>Evsel gıda atıklarının değerlendirilip,  kısa sürede toprağın humusça zenginleştirilmesi, fiziksel, kimyasal, biyolojik yapısının düzeltilmesi ve organik madde oranının artırılması için Kalifornia Solucanı kullanılarak vermikompost gübresinin nasıl yapılacağı konusunda bilgiler vererek yaygınlaşmasını sağlamak.</t>
  </si>
  <si>
    <t>Kurak alanlarda yapılan hububat tarımına alternatif olarak nohut yetiştiriciliği tavsiye edilebilir. Arpa-buğday tarımından sonra nadasa bırakmak yerine hastalıklarla mücadelede ve toprak yapısının düzeltilmesi için bölgemize tavsiye edilen nohut çeşitlerinin ilimize uygun olduğu, dekar başına veriminin daha fazla olduğunu göstermek ve çiftçilerimizi bu çeşitlerin ekilmesi konusunda ikna etmek.</t>
  </si>
  <si>
    <t>İlimizde kaba yem ihtiyacının yeterince karşılanamaması sebebiyle alternatif bitkilere ihtiyaç vardır. Bilinen yem bitkileri dışında yüksek verimli yem şalgamı ve yem bezelyesinin tanıtılıp yetiştirilmesi noktasında çiftçileri ikna etmek.</t>
  </si>
  <si>
    <t>İlimizde çiftçilerimizin kendi ürettiği tohumlar kullanılmakta, bu da bir çok sakıncaları beraberinde getirmektedir. Başarılı üretimde çevre şartları sulama, gübreleme ve mücadele önemli olmakla birlikte sertifikalı tohumun da önemli olduğu, avantajları, nereden temin edecekleri anlatılarak konu hakkında bilgi sahibi olmalarını sağlamak.</t>
  </si>
  <si>
    <t>Tarım alanlarının giderek daralması nedeniyle birim alandan elde edilen ürün miktarının artırılması gerekmektedir. Klasik anaçlarla kurulan elma bahçelerinde tüm kültürel işlemlerin zor oluşu, pazarda rekabet şansı olan ürün elde etmenin ancak yarı bodur ve tam bodur elma bahçelerinde mümkün oluşu konusunda çiftçiyi ikna etmek.</t>
  </si>
  <si>
    <t>Mera ıslahının önemini, münavebeli otlatmayı, otlatma alanlarından yararlanmayı, vejetasyon toprak ve diğer doğal kaynaklar korunarak ,en yüksek hayvansal kaba yemi elde edecek şekilde planlama şeklini çiftçiye anlatmak, bitkilerin büyüme ve gelişme ihtiyaçları ile hayvanların yem ihtiyaçları arasında en uygun dengeyi kurmayı amaçlamaktadır.</t>
  </si>
  <si>
    <t>Süt sığırlarında yeterli beslenme için rasyon ve rasyon hazırlama yöntemlerinin anlatılması, kaba yem ihtiyacını karşılamada slajın öneminin anlatılması, hastalıklar ve koruyucu önlemlerin neler olduğu konularında bilgilendirme.</t>
  </si>
  <si>
    <t>Şap hastalığının önemi, hastalandıktan sonra ne gibi tedbirlerin alınması gerektiği konuları anlatılarak hastalık konusunda bilinçlenmelerini sağlayıp hastalığın yayılmasının önüne  geçmek.</t>
  </si>
  <si>
    <t>Tüm büyükbaş ve küçükbaş hayvanlarda kaliteli-sağlıklı hayvansal ürünleri üretebilmenin koşulu hiç kuşkusuz Ahır Hijyeninin sağlanabilmesidir. Sağım öncesi ve sağım sonrası koşulları düzeltmekte yine hijyenle mümkündür. Ahır Hijyeninin olabilmesi için meme dezenfeksiyonu dikkatli yapılmalı, sağım yapan kişi kendi temizliğine dikkat etmeli, sağım makineleri iyi temizlenmelidir. Bu konulara üreticinin duyarsız kalmaması için pratik, uygulanabilir bilgiler vermek.</t>
  </si>
  <si>
    <t>Tüm büyükbaş ve küçükbaş hayvanlarda kaliteli-sağlıklı hayvansal ürünleri üretebilmenin koşulu hiç kuşkusuz Ahır Hijyeninin sağlanabilmesidir. Sağım öncesi ve sağım sonrası koşulları düzeltmekte yine hijyenle mümkündür. Ahır Hijyeninin olabilmesi için meme dezenfeksiyonu dikkatli yapılmalı, sağım yapan kişi kendi temizliğine dikkat etmeli, sağım makineleri iyi temizlenmelidir. Bu konularda orman köylerinde bulunan üreticilerin duyarsız kalmaması için pratik, uygulanabilir bilgiler vermek.</t>
  </si>
  <si>
    <t xml:space="preserve">Çiftçilerimizin  güvenli gıda tüketimi  konusunda  bilgi sahibi olması,174 alo gıda hattından haberdar olmalarının sağlanarak yaşam  kalitelerini yükseltilmesine katkıda bulunmak.  </t>
  </si>
  <si>
    <t>İsraf konusunda toplumsal duyarlılık oluşturulması, israfın üretim ve tüketim aşamalarında önlenmesi, ekmeğin uygun yöntemler ile muhafazasının sağlanması. Çiftçilerimizin ekmek israfının sebep olduğu ekonomik kayıplar konusunda bilinçlenmesi ve israfın önlenmesi için yapılabilecek uygulamalar hakkında bilgilendirilmesi.</t>
  </si>
  <si>
    <t>Büyükbaş ve Küçükbaş hayvancılık yapan ve yapmak isteyen üreticilerin eğitilmesini sağlayarak, kırkım, bakım, besleme, çoğaltabilme, hayvan hastalıklarına karşı koruyabilme, biyogüvenlik uygulamalarına hâkim olma, sağım yapabilme konularında yeterli nitelikli sürü elemanları yetiştirmek.</t>
  </si>
  <si>
    <r>
      <rPr>
        <b/>
        <sz val="10"/>
        <color theme="1"/>
        <rFont val="Times New Roman"/>
        <family val="1"/>
        <charset val="162"/>
      </rPr>
      <t>3-</t>
    </r>
    <r>
      <rPr>
        <sz val="10"/>
        <color theme="1"/>
        <rFont val="Times New Roman"/>
        <family val="1"/>
        <charset val="162"/>
      </rPr>
      <t xml:space="preserve">  Besi Sığırı Yetiştiriciliği   </t>
    </r>
    <r>
      <rPr>
        <sz val="10"/>
        <color rgb="FFFF0000"/>
        <rFont val="Times New Roman"/>
        <family val="1"/>
        <charset val="162"/>
      </rPr>
      <t xml:space="preserve">          (Sarız)</t>
    </r>
  </si>
  <si>
    <t>Besi Sığırı Yetiştiriciliği  ile iştigal eden üreticilerimize yeterli beslenme için rasyon ve rasyon hazırlama yöntemlerinden başlayarak teknik yetiştiricilik noktasında ayrıntılı pratik bilgiler vererek, yeni ve alternatif gelir kaynakları temin etmek.</t>
  </si>
  <si>
    <t>Kaybolmaya yüz tutan geleneksel, verimli, yerli ve hastalıklara dayanıklı çeşitlerimizin ilimiz düzeyinde yaygınlaşmasını sağlayarak üreticilere tanıtmak, ekim alanlarını artırmak.</t>
  </si>
  <si>
    <t>Ülkemiz için stratejik bir ürün olan şeker pancarı yetiştiriciliğinde kaliteli tohum başta olmak üzere gerekli kültürel işlemlerin tekniğine uygun olarak yapılması, münavebe şartlarına uyulması, çiftçilerimizin üretim sözleşmelerini ekim alanlarının tahsis edildiği şirket veya fabrikalarla yaparak mahsulünü bu fabrikalara teslim etmesi gerektiği konularında onları bilinçlendirmek.</t>
  </si>
  <si>
    <t xml:space="preserve"> İl Tarım ve Orman Müdürlüğü Toplantı Salonu</t>
  </si>
  <si>
    <t xml:space="preserve">KKDP kapsamında proje hazırlayan danışmanların mevzuat ve projeler konusunda eğitilmesini sağlamak. </t>
  </si>
  <si>
    <r>
      <t xml:space="preserve">52- Hayvanlarda Süt Veriminin Artırılması  </t>
    </r>
    <r>
      <rPr>
        <b/>
        <sz val="10"/>
        <color theme="1"/>
        <rFont val="Times New Roman"/>
        <family val="1"/>
        <charset val="162"/>
      </rPr>
      <t xml:space="preserve">  </t>
    </r>
    <r>
      <rPr>
        <b/>
        <i/>
        <sz val="10"/>
        <color theme="1"/>
        <rFont val="Times New Roman"/>
        <family val="1"/>
        <charset val="162"/>
      </rPr>
      <t xml:space="preserve"> </t>
    </r>
  </si>
  <si>
    <t>Üreticinin meyvecilik yaparken en önemli kültürel işlemler içinde yer alan budama ve aşılamanın nasıl yapılacağı konularında bilinç oluşturarak, aşılama ve budama tekniği öğretmek.</t>
  </si>
  <si>
    <r>
      <rPr>
        <b/>
        <sz val="10"/>
        <color theme="1"/>
        <rFont val="Times New Roman"/>
        <family val="1"/>
        <charset val="162"/>
      </rPr>
      <t>5-</t>
    </r>
    <r>
      <rPr>
        <sz val="10"/>
        <color theme="1"/>
        <rFont val="Times New Roman"/>
        <family val="1"/>
        <charset val="162"/>
      </rPr>
      <t xml:space="preserve"> Şeker Pancarı Yetiştiriciliği </t>
    </r>
  </si>
  <si>
    <r>
      <rPr>
        <b/>
        <sz val="10"/>
        <color theme="1"/>
        <rFont val="Times New Roman"/>
        <family val="1"/>
        <charset val="162"/>
      </rPr>
      <t xml:space="preserve">8- </t>
    </r>
    <r>
      <rPr>
        <sz val="10"/>
        <color theme="1"/>
        <rFont val="Times New Roman"/>
        <family val="1"/>
        <charset val="162"/>
      </rPr>
      <t>Meyvelerde Budama ve Aşılama</t>
    </r>
  </si>
  <si>
    <t>16- Çömlek Peyniri Yapımı</t>
  </si>
  <si>
    <t>24- Bağlarda Külleme (Uncinula necator) ile Mücadele</t>
  </si>
  <si>
    <t>25- Nohut Tarımı</t>
  </si>
  <si>
    <t>26- Çayır Mera Yem Bitkileri Yetiştiriciliği</t>
  </si>
  <si>
    <t>32- Hububat Hastalık ve Zararlılarıyla Mücadele</t>
  </si>
  <si>
    <t>38- Şeker Pancarı Yetiştiriciliği</t>
  </si>
  <si>
    <t>56- Meyve Sinekleri ve Zararları</t>
  </si>
  <si>
    <t>58- Meraların Korunması ve Islahı</t>
  </si>
  <si>
    <t>Mevsimsel bakım işleri ve ilimizde yaygın olarak görülen arı hastalık ve zararlılarının neler olduğunu, tanınmasını, alınması gereken kültürel önlem ve kimyasal mücadelenin nasıl yapılacağını çiftçilere ayrıntılı olarak anlatarak, bal veriminin artmasına katkıda bulunmak.</t>
  </si>
  <si>
    <t>Mevsimsel bakım işleri ve ilimizde yaygın olarak görülen arı hastalık ve zararlılarının neler olduğunu, tanınmasını, alınması gereken kültürel önlem ve kimyasal mücadelenin nasıl yapılacağını  orman köylerimizde yaşayan çiftçilerimize ayrıntılı olarak anlatarak, bal veriminin artmasına katkıda bulunmak.</t>
  </si>
  <si>
    <t>Elma  yetiştiriciliğinde hastalık ve zararlıların zararının sadece meyve kalitesini bozması ve ürün miktarlarını azaltması olmayıp, ağacın genel hayati fonksiyonlarını da etkilediği,   tomurcuk, çiçek, yaprak, meyve, sürgün, dal, gövde ve köklerine  zarar vererek  ağacın ekonomik ömrü kısalttığı, hatta birkaç yılda ölümüne sebep olabildiği ve ağaçlarının hastalanmadan önce koruyucu tedbirlerin alınması  gerektiği ve elmada entegre mücadele konularında ayrıntılı bilgi vermek.</t>
  </si>
  <si>
    <r>
      <rPr>
        <b/>
        <sz val="10"/>
        <color theme="1"/>
        <rFont val="Times New Roman"/>
        <family val="1"/>
        <charset val="162"/>
      </rPr>
      <t>29-</t>
    </r>
    <r>
      <rPr>
        <sz val="10"/>
        <color theme="1"/>
        <rFont val="Times New Roman"/>
        <family val="1"/>
        <charset val="162"/>
      </rPr>
      <t xml:space="preserve"> Örtü Altı Sebze Yetiştiriciliği</t>
    </r>
  </si>
  <si>
    <t>Gerek buzağılarda gerekse de besi sığırlarında yeterli beslenme için rasyon ve rasyon hazırlama yöntemlerinin anlatılması. Buzağılarda doğumdan sonra yapılması gerekenlerin, kolostrumun öneminin anlatılması.</t>
  </si>
  <si>
    <t>3- Coğrafi İşaretli Ürünler</t>
  </si>
  <si>
    <t>8- Hububatta Sertifikalı Tohumluk Kullanımını</t>
  </si>
  <si>
    <t>9- Sebzelerde Sertifikalı Tohumluk Kullanımını</t>
  </si>
  <si>
    <t>18- Bitkisel Üretimin Kayıt Altına Alınması ve Bitki Pasaportu</t>
  </si>
  <si>
    <t>23- Örtü Altı Sebze Yetiştiriciliği</t>
  </si>
  <si>
    <t>49- Süt Sığırı Yetiştiriciliği</t>
  </si>
  <si>
    <t>Katılımcı sayısı</t>
  </si>
  <si>
    <t>Artan protein açığını kapatmada etkisi büyük olan, sulak alanlarda verimi iyi  ve pazar sorunu bulunmayan nohut bitkisinin yetiştiriciliğinin, hastalık ve zararlılarıyla mücadelesinin ve hasadının çiftçilerimize gösterilmesi.</t>
  </si>
  <si>
    <t>Bazı ilçelerimizde örtü altı sebze yetiştiriciliği başta olmak üzere sebze yetiştiriciliğine uygun yerler bulunmasına ve iklimin uygun olmasına rağmen sebze yetiştiriciliği istenilen seviyede değildir. Bu itibarla üreticilerimize genel sebze yetiştirme teknikleri, hastalık ve zararlılarla mücadele, sertifikalı sebze tohumluğu kullanımının avantajlarının çiftçilerimize gösterilmesi.</t>
  </si>
  <si>
    <r>
      <t xml:space="preserve">Genelde ahır koşullarının hayvanlar için yetersizliğinden kaynaklanan kene ve </t>
    </r>
    <r>
      <rPr>
        <sz val="10"/>
        <color theme="1"/>
        <rFont val="Times New Roman"/>
        <family val="1"/>
        <charset val="162"/>
      </rPr>
      <t>keneden korunmak için alınması gereken koruyucu tedbirler. Kene ısırdıktan sonra neler yapılması gerektiği konuları,Kırım Kongo kanamalı ateşi hastalığının önemi, mücadelesi ve korunma yöntemlerinin üreticilere anlatılarak parazit konusunda bilinçlenmelerini sağlamak.</t>
    </r>
  </si>
  <si>
    <t>İlimizde coğrafi işarete sahip olan Bünyan Gilaburusu ve Akkışla Gilaburusu hakkında çiftçilerimizin bilinçli olarak yetiştiricilik yapmalarını sağlamak.</t>
  </si>
  <si>
    <t>Bağlarda budama ve aşılama yöntemlerinin, hastalık ve zararlılar ile ilgili mücadele yöntemlerinin öğretilmesi, yüksek verimli çeşitlerin belirlenerek üreticilere tanıtılması.</t>
  </si>
  <si>
    <t>Küçükbaş hayvanlarda süt veriminin artırılmasında önemli etkenlerden olan yetersiz bakım ve besleme şartlarının düzeltilmesi, hastalıklara dayanıklılıklarının artırılması, kuzuların süt emme döneminde en az 50-60 gün süre ile analarını emmeleri ve yeterli miktar ana sütü almalarının sağlanması konularında üreticinin bilgilendirilmesi.</t>
  </si>
  <si>
    <r>
      <t xml:space="preserve">2- Karabuğday Yetiştiriciliği Tarla Günü   </t>
    </r>
    <r>
      <rPr>
        <sz val="10"/>
        <color rgb="FFFF0000"/>
        <rFont val="Times New Roman"/>
        <family val="1"/>
        <charset val="162"/>
      </rPr>
      <t xml:space="preserve">  (İncesu)       </t>
    </r>
  </si>
  <si>
    <r>
      <rPr>
        <b/>
        <sz val="10"/>
        <rFont val="Times New Roman"/>
        <family val="1"/>
        <charset val="162"/>
      </rPr>
      <t>5-</t>
    </r>
    <r>
      <rPr>
        <sz val="10"/>
        <rFont val="Times New Roman"/>
        <family val="1"/>
        <charset val="162"/>
      </rPr>
      <t xml:space="preserve"> Anıza Direk Ekim Demonstrasyonu</t>
    </r>
    <r>
      <rPr>
        <sz val="10"/>
        <color rgb="FFFF0000"/>
        <rFont val="Times New Roman"/>
        <family val="1"/>
        <charset val="162"/>
      </rPr>
      <t xml:space="preserve">       (Bünyan)</t>
    </r>
  </si>
  <si>
    <t xml:space="preserve"> İl ve İlçe Tarım ve Orman Müdürlüğü Toplantı Salonu</t>
  </si>
  <si>
    <t>Yeşilhisar, İncesu, Pınarnaşı İlçe Tarım ve Orman Müdürlükleri</t>
  </si>
  <si>
    <r>
      <rPr>
        <b/>
        <sz val="10"/>
        <rFont val="Times New Roman"/>
        <family val="1"/>
        <charset val="162"/>
      </rPr>
      <t>1-</t>
    </r>
    <r>
      <rPr>
        <sz val="10"/>
        <rFont val="Times New Roman"/>
        <family val="1"/>
        <charset val="162"/>
      </rPr>
      <t xml:space="preserve"> Nohut Yetiştiriciliği Demonstrasyonu     </t>
    </r>
    <r>
      <rPr>
        <sz val="10"/>
        <color rgb="FFFF0000"/>
        <rFont val="Times New Roman"/>
        <family val="1"/>
        <charset val="162"/>
      </rPr>
      <t xml:space="preserve">  (Kocasinan)</t>
    </r>
  </si>
  <si>
    <r>
      <rPr>
        <b/>
        <sz val="10"/>
        <rFont val="Times New Roman"/>
        <family val="1"/>
        <charset val="162"/>
      </rPr>
      <t>9-</t>
    </r>
    <r>
      <rPr>
        <sz val="10"/>
        <rFont val="Times New Roman"/>
        <family val="1"/>
        <charset val="162"/>
      </rPr>
      <t xml:space="preserve"> Buğday Çeşit (Yerli Tohum-Siyez) Demonstrasyonu     </t>
    </r>
    <r>
      <rPr>
        <sz val="10"/>
        <color rgb="FFFF0000"/>
        <rFont val="Times New Roman"/>
        <family val="1"/>
        <charset val="162"/>
      </rPr>
      <t xml:space="preserve">    (Hacılar+ Kocasinan)</t>
    </r>
  </si>
  <si>
    <t>54- Fasulye Yetiştiriciliği</t>
  </si>
  <si>
    <t>Silaj uygulamalarının büyük çiftlikler haricinde pek bilinmeyişi nedeniyle gerek kaba yem ihitiyacının karşılanmasında ve gerekse süt veriminin  artırılmasında etkisi büyük olan silaj yapımı ve kullanımı hakkında üreticilerimize bilgi vermek.</t>
  </si>
  <si>
    <t xml:space="preserve">70 Ortaokulda bulunan 9500 çocuğumuza güvenli gıda tüketimi  konusunda bilgi vererek,174 alo gıda hattından haberdar olmalarını sağlamak ve böylece yaşam kalitelerinin yükseltilmesine katkıda bulunmak.  </t>
  </si>
  <si>
    <t>Melikgazi İlçe Milli Eğitim Müdürlüğü                                          Okul Müdürlükleri</t>
  </si>
  <si>
    <r>
      <rPr>
        <b/>
        <sz val="10"/>
        <rFont val="Times New Roman"/>
        <family val="1"/>
        <charset val="162"/>
      </rPr>
      <t>3-</t>
    </r>
    <r>
      <rPr>
        <sz val="10"/>
        <rFont val="Times New Roman"/>
        <family val="1"/>
        <charset val="162"/>
      </rPr>
      <t xml:space="preserve"> Yem Bezelyesi Yetiştiriciliği Demonstrasyonu          </t>
    </r>
    <r>
      <rPr>
        <sz val="10"/>
        <color rgb="FFFF0000"/>
        <rFont val="Times New Roman"/>
        <family val="1"/>
        <charset val="162"/>
      </rPr>
      <t xml:space="preserve">    (Pınarbaşı)</t>
    </r>
  </si>
  <si>
    <r>
      <rPr>
        <b/>
        <sz val="10"/>
        <rFont val="Times New Roman"/>
        <family val="1"/>
        <charset val="162"/>
      </rPr>
      <t>2-</t>
    </r>
    <r>
      <rPr>
        <sz val="10"/>
        <rFont val="Times New Roman"/>
        <family val="1"/>
        <charset val="162"/>
      </rPr>
      <t xml:space="preserve"> Sebze Yetiştiriciliği Demonstrasyonu     </t>
    </r>
    <r>
      <rPr>
        <sz val="10"/>
        <color rgb="FFFF0000"/>
        <rFont val="Times New Roman"/>
        <family val="1"/>
        <charset val="162"/>
      </rPr>
      <t xml:space="preserve">  (Tomarza)</t>
    </r>
  </si>
  <si>
    <r>
      <rPr>
        <b/>
        <sz val="10"/>
        <rFont val="Times New Roman"/>
        <family val="1"/>
        <charset val="162"/>
      </rPr>
      <t xml:space="preserve">8- </t>
    </r>
    <r>
      <rPr>
        <sz val="10"/>
        <rFont val="Times New Roman"/>
        <family val="1"/>
        <charset val="162"/>
      </rPr>
      <t>Mercimek Çeşit Demonstrasyonu</t>
    </r>
    <r>
      <rPr>
        <sz val="10"/>
        <color rgb="FFFF0000"/>
        <rFont val="Times New Roman"/>
        <family val="1"/>
        <charset val="162"/>
      </rPr>
      <t xml:space="preserve">      (Tomarza)</t>
    </r>
  </si>
  <si>
    <r>
      <rPr>
        <b/>
        <sz val="10"/>
        <rFont val="Times New Roman"/>
        <family val="1"/>
        <charset val="162"/>
      </rPr>
      <t>4-</t>
    </r>
    <r>
      <rPr>
        <sz val="10"/>
        <rFont val="Times New Roman"/>
        <family val="1"/>
        <charset val="162"/>
      </rPr>
      <t xml:space="preserve"> Fasulye Yetiştiriciliği Demonstrasyonu      </t>
    </r>
    <r>
      <rPr>
        <sz val="10"/>
        <color rgb="FFFF0000"/>
        <rFont val="Times New Roman"/>
        <family val="1"/>
        <charset val="162"/>
      </rPr>
      <t xml:space="preserve">    (Bünyan+ Kocasinan+Tomarza)</t>
    </r>
  </si>
  <si>
    <r>
      <rPr>
        <b/>
        <sz val="10"/>
        <rFont val="Times New Roman"/>
        <family val="1"/>
        <charset val="162"/>
      </rPr>
      <t>7-</t>
    </r>
    <r>
      <rPr>
        <sz val="10"/>
        <rFont val="Times New Roman"/>
        <family val="1"/>
        <charset val="162"/>
      </rPr>
      <t xml:space="preserve"> Itri-Tıbbi ve Aromatik Bitki Yetiştiriciliği Demonstrasyonu      </t>
    </r>
    <r>
      <rPr>
        <sz val="10"/>
        <color rgb="FFFF0000"/>
        <rFont val="Times New Roman"/>
        <family val="1"/>
        <charset val="162"/>
      </rPr>
      <t xml:space="preserve"> (Pınarbaşı+Tomarza)</t>
    </r>
  </si>
  <si>
    <t xml:space="preserve">Kaymakamlık Ziraat Odası Belediye Başkanlığı </t>
  </si>
  <si>
    <r>
      <t xml:space="preserve">1- </t>
    </r>
    <r>
      <rPr>
        <sz val="10"/>
        <color theme="1"/>
        <rFont val="Times New Roman"/>
        <family val="1"/>
        <charset val="162"/>
      </rPr>
      <t xml:space="preserve">Çerezlik Kabak Çeşit Denemesi Tarla Günü  </t>
    </r>
    <r>
      <rPr>
        <sz val="10"/>
        <color rgb="FFFF0000"/>
        <rFont val="Times New Roman"/>
        <family val="1"/>
        <charset val="162"/>
      </rPr>
      <t xml:space="preserve">    (Tomarza)</t>
    </r>
  </si>
  <si>
    <t>Kabakta yöremize uygun farklı çeşitlerin denenerek verim ve kalite açısından üstünlüklerinin ortaya konması amaçlanmaktadır.</t>
  </si>
  <si>
    <r>
      <rPr>
        <b/>
        <sz val="10"/>
        <color theme="1"/>
        <rFont val="Times New Roman"/>
        <family val="1"/>
        <charset val="162"/>
      </rPr>
      <t>4</t>
    </r>
    <r>
      <rPr>
        <sz val="10"/>
        <color theme="1"/>
        <rFont val="Times New Roman"/>
        <family val="1"/>
        <charset val="162"/>
      </rPr>
      <t xml:space="preserve">- Arıcılık      </t>
    </r>
    <r>
      <rPr>
        <b/>
        <i/>
        <sz val="10"/>
        <color theme="1"/>
        <rFont val="Times New Roman"/>
        <family val="1"/>
        <charset val="162"/>
      </rPr>
      <t xml:space="preserve"> </t>
    </r>
    <r>
      <rPr>
        <sz val="10"/>
        <color theme="1"/>
        <rFont val="Times New Roman"/>
        <family val="1"/>
        <charset val="162"/>
      </rPr>
      <t xml:space="preserve">      </t>
    </r>
    <r>
      <rPr>
        <sz val="10"/>
        <color rgb="FFFF0000"/>
        <rFont val="Times New Roman"/>
        <family val="1"/>
        <charset val="162"/>
      </rPr>
      <t xml:space="preserve">  (İncesu+Sarız+Yahyalı)</t>
    </r>
  </si>
  <si>
    <r>
      <rPr>
        <b/>
        <sz val="10"/>
        <color theme="1"/>
        <rFont val="Times New Roman"/>
        <family val="1"/>
        <charset val="162"/>
      </rPr>
      <t xml:space="preserve">2- </t>
    </r>
    <r>
      <rPr>
        <sz val="10"/>
        <color theme="1"/>
        <rFont val="Times New Roman"/>
        <family val="1"/>
        <charset val="162"/>
      </rPr>
      <t xml:space="preserve">Sürü Yönetimi Elemanı                   </t>
    </r>
    <r>
      <rPr>
        <sz val="10"/>
        <color rgb="FFFF0000"/>
        <rFont val="Times New Roman"/>
        <family val="1"/>
        <charset val="162"/>
      </rPr>
      <t xml:space="preserve"> (Develi+ İncesu+Sarız+Yahyalı)      </t>
    </r>
  </si>
  <si>
    <t xml:space="preserve">44- Küçükbaş Hayvanlarda Süt Veriminin Artırılması                                     </t>
  </si>
  <si>
    <t>20- KKD Kapsamında Bireysel Sulama Sistemlerini Destekleme Programı</t>
  </si>
  <si>
    <t>17- Buğday Yetiştiriciliği</t>
  </si>
  <si>
    <t>55- KKD Kapsamında Tarıma Dayalı Ekonomik Yatırımları Destekleme Programı</t>
  </si>
  <si>
    <t>57- Lavanta Yetiştiriciliği</t>
  </si>
  <si>
    <t>59- Süne Mücadelesi</t>
  </si>
  <si>
    <t xml:space="preserve">                                KAYSERİ İLİNDE 2022 YILI KİTLE YAYIM VASITALARI ÜRETİMİNİN PROGRAMI                                               Form: 6/1</t>
  </si>
  <si>
    <t xml:space="preserve">                                KAYSERİ İLİNDE 2022 YILI KİTLE YAYIM VASITALARI ÜRETİMİNİN PROGRAMI                                               Form: 6/2</t>
  </si>
  <si>
    <t xml:space="preserve">                                KAYSERİ İLİNDE 2022 YILI KİTLE YAYIM VASITALARI ÜRETİMİNİN PROGRAMI                                               Form: 6/3</t>
  </si>
  <si>
    <t>KAYSERİ İLİNDE 2022 YILINDA DÜZENLENECEK ÇİFTÇİ İNCELEME GEZİLERİ, TEŞVİK MÜSABAKALARI, SERGİLER,                                                                                                                                                                                                                                                                                                                                                                                                            KONFERANSLAR, PANELLER VE DİĞER BENZERİ FAALİYETLERİN PROGRAMI                                                      Form: 5</t>
  </si>
  <si>
    <r>
      <rPr>
        <b/>
        <sz val="10"/>
        <color theme="1"/>
        <rFont val="Times New Roman"/>
        <family val="1"/>
        <charset val="162"/>
      </rPr>
      <t xml:space="preserve">1- </t>
    </r>
    <r>
      <rPr>
        <sz val="10"/>
        <color theme="1"/>
        <rFont val="Times New Roman"/>
        <family val="1"/>
        <charset val="162"/>
      </rPr>
      <t>Kooperatif Yöneticileri Eğitimi</t>
    </r>
  </si>
  <si>
    <r>
      <rPr>
        <b/>
        <sz val="10"/>
        <color theme="1"/>
        <rFont val="Times New Roman"/>
        <family val="1"/>
        <charset val="162"/>
      </rPr>
      <t>2-</t>
    </r>
    <r>
      <rPr>
        <sz val="10"/>
        <color theme="1"/>
        <rFont val="Times New Roman"/>
        <family val="1"/>
        <charset val="162"/>
      </rPr>
      <t xml:space="preserve"> Kooperatifçiliğin Sağladığı Faydalar    </t>
    </r>
  </si>
  <si>
    <r>
      <rPr>
        <b/>
        <sz val="10"/>
        <color theme="1"/>
        <rFont val="Times New Roman"/>
        <family val="1"/>
        <charset val="162"/>
      </rPr>
      <t>3-</t>
    </r>
    <r>
      <rPr>
        <sz val="10"/>
        <color theme="1"/>
        <rFont val="Times New Roman"/>
        <family val="1"/>
        <charset val="162"/>
      </rPr>
      <t xml:space="preserve"> KKDP Kapsamında Proje Hazırlayan Danışmanların Eğitimi</t>
    </r>
  </si>
  <si>
    <t>Üreticilerimiz ve üretici birlikleri kooperatif kurma konusunda bilgisiz ve duyarsızlar. Özellikle köylerde yaşayan çiftçilerimiz bir araya gelememektedir. Kooperatiflerin üreticilerimize sağladığı faydaları anlatmak.</t>
  </si>
  <si>
    <t>Kooperatif Hizmetlerinin başarıya ulaşmasını sağlamak, kooperatif yönetimlerinde görev alan yöneticilere kooperatiflerin eğitimlerini ve bunlarla ilgili, kanun ana sözleşme mevzuatı öğretmek değişikliklerden haberdar etmek.</t>
  </si>
  <si>
    <t xml:space="preserve">              KAYSERİ İLİNDE 2022 YILINDA AÇILACAK ÇİFTÇİ KURSLARININ PROGRAMI                             Form: 4/1</t>
  </si>
  <si>
    <t xml:space="preserve">              KAYSERİ İLİNDE 2022 YILINDA AÇILACAK ÇİFTÇİ KURSLARININ PROGRAMI                             Form: 4/2</t>
  </si>
  <si>
    <t xml:space="preserve">                                  KAYSERİ İLİNDE 2022 YILINDA KURULACAK DEMONSTRASYONLARIN PROGRAMI                            Form: 1/1</t>
  </si>
  <si>
    <t xml:space="preserve">                                  KAYSERİ İLİNDE 2022 YILINDA KURULACAK DEMONSTRASYONLARIN PROGRAMI                            Form: 1/2</t>
  </si>
  <si>
    <t>Formu Tanzim Eden:                                   Adı Soyadı:    Mehmet TAŞKIRAN                                                      Ünvanı:          Mühendis                                                                                 Tarih  İmza:      02.11.2021</t>
  </si>
  <si>
    <r>
      <t xml:space="preserve">Kontrol Eden:                                         </t>
    </r>
    <r>
      <rPr>
        <sz val="10"/>
        <rFont val="Times New Roman"/>
        <family val="1"/>
        <charset val="162"/>
      </rPr>
      <t xml:space="preserve">Adı Soyadı:      </t>
    </r>
    <r>
      <rPr>
        <sz val="11"/>
        <rFont val="Times New Roman"/>
        <family val="1"/>
        <charset val="162"/>
      </rPr>
      <t>Funda KILIÇ                                                 Ünvanı:          KTV Şb. Müdürü V.                        Tarih  İmza:      02.11.2021</t>
    </r>
  </si>
  <si>
    <t>Onaylayan:                                                                                       Adı Soyadı:                Mustafa ŞAHİN                                            Ünvanı:                       İl Müdürü                                                 Tarih  İmza  Mühür:     02.11.2021</t>
  </si>
  <si>
    <t xml:space="preserve">                                  KAYSERİ İLİNDE 2022 YILINDA KURULACAK DEMONSTRASYONLARIN PROGRAMI                            Form: 1/3</t>
  </si>
  <si>
    <t>Formu Tanzim Eden:                                                                  Adı Soyadı:    Mehmet TAŞKIRAN                                                      Ünvanı:           Mühendis                                                                                Tarih  İmza:     02.11.2021</t>
  </si>
  <si>
    <r>
      <t xml:space="preserve">Kontrol Eden:                                                                Adı Soyadı:  </t>
    </r>
    <r>
      <rPr>
        <sz val="10"/>
        <color theme="1"/>
        <rFont val="Times New Roman"/>
        <family val="1"/>
        <charset val="162"/>
      </rPr>
      <t xml:space="preserve"> </t>
    </r>
    <r>
      <rPr>
        <sz val="11"/>
        <color theme="1"/>
        <rFont val="Times New Roman"/>
        <family val="1"/>
        <charset val="162"/>
      </rPr>
      <t xml:space="preserve">Funda KILIÇ   </t>
    </r>
    <r>
      <rPr>
        <sz val="10"/>
        <color theme="1"/>
        <rFont val="Times New Roman"/>
        <family val="1"/>
        <charset val="162"/>
      </rPr>
      <t xml:space="preserve"> </t>
    </r>
    <r>
      <rPr>
        <sz val="11"/>
        <color theme="1"/>
        <rFont val="Times New Roman"/>
        <family val="1"/>
        <charset val="162"/>
      </rPr>
      <t xml:space="preserve">                                                     Ünvanı:          KTV Şb. Müdürü V.                       Tarih  İmza:   02.11.2021</t>
    </r>
  </si>
  <si>
    <t>Onaylayan:                                                                                        Adı Soyadı:              Mustafa ŞAHİN                                           Ünvanı:                     İl Müdürü                                                                 Tarih  İmza  Mühür:   02.11.2021</t>
  </si>
  <si>
    <t xml:space="preserve">                                            KAYSERİ İLİNDE 2022 YILINDA DÜZENLENECEK TARLA GÜNLERİNİN PROGRAMI                                 Form: 2</t>
  </si>
  <si>
    <t>Formu Tanzim Eden:                                               Adı Soyadı:    Mehmet TAŞKIRAN                                                      Ünvanı:          Mühendis                                                                                 Tarih  İmza:    02.11.2021</t>
  </si>
  <si>
    <t>Kontrol Eden:                                                    Adı Soyadı:    Funda KILIÇ                                                 Ünvanı:          KTV Şb. Müdürü V.                      Tarih  İmza:    02.11.2021</t>
  </si>
  <si>
    <t>Onaylayan:                                                         Adı Soyadı:              Mustafa ŞAHİN                            Ünvanı:                      İl Müdürü                               Tarih  İmza  Mühür:   02.11.2021</t>
  </si>
  <si>
    <t>Formu Tanzim Eden:                                               Adı Soyadı:    Mehmet TAŞKIRAN                                                      Ünvanı:          Mühendis                                                                                    Tarih  İmza:   02.11.2021</t>
  </si>
  <si>
    <r>
      <t xml:space="preserve">Kontrol Eden:                                                    Adı Soyadı:      Funda KILIÇ  </t>
    </r>
    <r>
      <rPr>
        <sz val="10"/>
        <color theme="1"/>
        <rFont val="Times New Roman"/>
        <family val="1"/>
        <charset val="162"/>
      </rPr>
      <t xml:space="preserve"> </t>
    </r>
    <r>
      <rPr>
        <sz val="11"/>
        <color theme="1"/>
        <rFont val="Times New Roman"/>
        <family val="1"/>
        <charset val="162"/>
      </rPr>
      <t xml:space="preserve">                                                Ünvanı:           KTV Şb. Müdürü V.                        Tarih  İmza:    02.11.2021</t>
    </r>
  </si>
  <si>
    <t>Onaylayan:                                                                 Adı Soyadı:               Mustafa ŞAHİN                                Ünvanı:                     İl Müdürü                                     Tarih  İmza  Mühür:  02.11.2021</t>
  </si>
  <si>
    <t>Formu Tanzim Eden:                                               Adı Soyadı:    Mehmet TAŞKIRAN                                                      Ünvanı:          Mühendis                                                                                Tarih  İmza:    02.11.2021</t>
  </si>
  <si>
    <t>Kontrol Eden:                                                           Adı Soyadı:       Funda KILIÇ                                                     Ünvanı:             KTV Şb. Müdürü V.                        Tarih  İmza:       02.11.2021</t>
  </si>
  <si>
    <t>Onaylayan:                                                                 Adı Soyadı:              Mustafa ŞAHİN                                  Ünvanı:                     İl Müdürü                                   Tarih  İmza  Mühür:   02.11.2021</t>
  </si>
  <si>
    <t xml:space="preserve">                                   KAYSERİ İLİNDE 2022 YILINDA DÜZENLENECEK ÇİFTÇİ TOPLANTILARININ PROGRAMI                   Form: 3/1</t>
  </si>
  <si>
    <t xml:space="preserve">                                   KAYSERİ İLİNDE 2022 YILINDA DÜZENLENECEK ÇİFTÇİ TOPLANTILARININ PROGRAMI                   Form: 3/2</t>
  </si>
  <si>
    <t xml:space="preserve">                                   KAYSERİ İLİNDE 2022 YILINDA DÜZENLENECEK ÇİFTÇİ TOPLANTILARININ PROGRAMI                   Form: 3/3</t>
  </si>
  <si>
    <t xml:space="preserve">                                   KAYSERİ İLİNDE 2022 YILINDA DÜZENLENECEK ÇİFTÇİ TOPLANTILARININ PROGRAMI                   Form: 3/4</t>
  </si>
  <si>
    <t xml:space="preserve">                                   KAYSERİ İLİNDE 2022 YILINDA DÜZENLENECEK ÇİFTÇİ TOPLANTILARININ PROGRAMI                   Form: 3/5</t>
  </si>
  <si>
    <t xml:space="preserve">                                   KAYSERİ İLİNDE 2022 YILINDA DÜZENLENECEK ÇİFTÇİ TOPLANTILARININ PROGRAMI                   Form: 3/6</t>
  </si>
  <si>
    <t xml:space="preserve">                                   KAYSERİ İLİNDE 2022 YILINDA DÜZENLENECEK ÇİFTÇİ TOPLANTILARININ PROGRAMI                   Form: 3/7</t>
  </si>
  <si>
    <t xml:space="preserve">                                   KAYSERİ İLİNDE 2022 YILINDA DÜZENLENECEK ÇİFTÇİ TOPLANTILARININ PROGRAMI                   Form: 3/8</t>
  </si>
  <si>
    <t xml:space="preserve">                                   KAYSERİ İLİNDE 2022 YILINDA DÜZENLENECEK ÇİFTÇİ TOPLANTILARININ PROGRAMI                   Form: 3/9</t>
  </si>
  <si>
    <t xml:space="preserve">                                   KAYSERİ İLİNDE 2022 YILINDA DÜZENLENECEK ÇİFTÇİ TOPLANTILARININ PROGRAMI                   Form: 3/10</t>
  </si>
  <si>
    <t xml:space="preserve">                                   KAYSERİ İLİNDE 2022 YILINDA DÜZENLENECEK ÇİFTÇİ TOPLANTILARININ PROGRAMI                   Form: 3/11</t>
  </si>
  <si>
    <t xml:space="preserve">                                   KAYSERİ İLİNDE 2022 YILINDA DÜZENLENECEK ÇİFTÇİ TOPLANTILARININ PROGRAMI                   Form: 3/12</t>
  </si>
  <si>
    <t xml:space="preserve">                                   KAYSERİ İLİNDE 2022 YILINDA DÜZENLENECEK ÇİFTÇİ TOPLANTILARININ PROGRAMI                   Form: 3/13</t>
  </si>
  <si>
    <t xml:space="preserve">                                   KAYSERİ İLİNDE 2022 YILINDA DÜZENLENECEK ÇİFTÇİ TOPLANTILARININ PROGRAMI                   Form: 3/14</t>
  </si>
  <si>
    <t xml:space="preserve">                                   KAYSERİ İLİNDE 2022 YILINDA DÜZENLENECEK ÇİFTÇİ TOPLANTILARININ PROGRAMI                   Form: 3/15</t>
  </si>
  <si>
    <t xml:space="preserve">                                   KAYSERİ İLİNDE 2022 YILINDA DÜZENLENECEK ÇİFTÇİ TOPLANTILARININ PROGRAMI                   Form: 3/16</t>
  </si>
  <si>
    <t xml:space="preserve">                                   KAYSERİ İLİNDE 2022 YILINDA DÜZENLENECEK ÇİFTÇİ TOPLANTILARININ PROGRAMI                   Form: 3/17</t>
  </si>
  <si>
    <t xml:space="preserve">                                   KAYSERİ İLİNDE 2022 YILINDA DÜZENLENECEK ÇİFTÇİ TOPLANTILARININ PROGRAMI                   Form: 3/18</t>
  </si>
  <si>
    <r>
      <rPr>
        <b/>
        <sz val="10"/>
        <color theme="1"/>
        <rFont val="Times New Roman"/>
        <family val="1"/>
        <charset val="162"/>
      </rPr>
      <t>28-</t>
    </r>
    <r>
      <rPr>
        <sz val="10"/>
        <color theme="1"/>
        <rFont val="Times New Roman"/>
        <family val="1"/>
        <charset val="162"/>
      </rPr>
      <t xml:space="preserve"> Gilaburu Yetiştiriciliği </t>
    </r>
  </si>
  <si>
    <r>
      <rPr>
        <b/>
        <sz val="10"/>
        <color theme="1"/>
        <rFont val="Times New Roman"/>
        <family val="1"/>
        <charset val="162"/>
      </rPr>
      <t xml:space="preserve">32- </t>
    </r>
    <r>
      <rPr>
        <sz val="10"/>
        <color theme="1"/>
        <rFont val="Times New Roman"/>
        <family val="1"/>
        <charset val="162"/>
      </rPr>
      <t>Havza Bazlı Üretim ve Destekleme Modeli</t>
    </r>
  </si>
  <si>
    <r>
      <rPr>
        <b/>
        <sz val="10"/>
        <color theme="1"/>
        <rFont val="Times New Roman"/>
        <family val="1"/>
        <charset val="162"/>
      </rPr>
      <t>33-</t>
    </r>
    <r>
      <rPr>
        <sz val="10"/>
        <color theme="1"/>
        <rFont val="Times New Roman"/>
        <family val="1"/>
        <charset val="162"/>
      </rPr>
      <t xml:space="preserve"> İstiridye Mantarı Yetiştiriciliği</t>
    </r>
    <r>
      <rPr>
        <b/>
        <sz val="10"/>
        <color theme="1"/>
        <rFont val="Times New Roman"/>
        <family val="1"/>
        <charset val="162"/>
      </rPr>
      <t xml:space="preserve">                                      </t>
    </r>
  </si>
  <si>
    <r>
      <rPr>
        <b/>
        <sz val="10"/>
        <color theme="1"/>
        <rFont val="Times New Roman"/>
        <family val="1"/>
        <charset val="162"/>
      </rPr>
      <t xml:space="preserve">34- </t>
    </r>
    <r>
      <rPr>
        <sz val="10"/>
        <color theme="1"/>
        <rFont val="Times New Roman"/>
        <family val="1"/>
        <charset val="162"/>
      </rPr>
      <t>Suyun Etkin Kullanımı ve Bilinçli Su Tüketiminde Damla Sulamanın Yeri</t>
    </r>
  </si>
  <si>
    <r>
      <rPr>
        <b/>
        <sz val="10"/>
        <color theme="1"/>
        <rFont val="Times New Roman"/>
        <family val="1"/>
        <charset val="162"/>
      </rPr>
      <t>35-</t>
    </r>
    <r>
      <rPr>
        <sz val="10"/>
        <color theme="1"/>
        <rFont val="Times New Roman"/>
        <family val="1"/>
        <charset val="162"/>
      </rPr>
      <t xml:space="preserve"> Elma Karalekesi </t>
    </r>
    <r>
      <rPr>
        <i/>
        <sz val="10"/>
        <color theme="1"/>
        <rFont val="Times New Roman"/>
        <family val="1"/>
        <charset val="162"/>
      </rPr>
      <t xml:space="preserve">(Venturia inaequalis) </t>
    </r>
    <r>
      <rPr>
        <sz val="10"/>
        <color theme="1"/>
        <rFont val="Times New Roman"/>
        <family val="1"/>
        <charset val="162"/>
      </rPr>
      <t>ile Mücadele</t>
    </r>
  </si>
  <si>
    <r>
      <rPr>
        <b/>
        <sz val="10"/>
        <color theme="1"/>
        <rFont val="Times New Roman"/>
        <family val="1"/>
        <charset val="162"/>
      </rPr>
      <t>36</t>
    </r>
    <r>
      <rPr>
        <sz val="10"/>
        <color theme="1"/>
        <rFont val="Times New Roman"/>
        <family val="1"/>
        <charset val="162"/>
      </rPr>
      <t>- Vermikompost Yapımı</t>
    </r>
  </si>
  <si>
    <r>
      <rPr>
        <b/>
        <sz val="10"/>
        <color theme="1"/>
        <rFont val="Times New Roman"/>
        <family val="1"/>
        <charset val="162"/>
      </rPr>
      <t>37-</t>
    </r>
    <r>
      <rPr>
        <sz val="10"/>
        <color theme="1"/>
        <rFont val="Times New Roman"/>
        <family val="1"/>
        <charset val="162"/>
      </rPr>
      <t xml:space="preserve">  Nohut Tarımı</t>
    </r>
  </si>
  <si>
    <r>
      <rPr>
        <b/>
        <sz val="10"/>
        <color theme="1"/>
        <rFont val="Times New Roman"/>
        <family val="1"/>
        <charset val="162"/>
      </rPr>
      <t>38-</t>
    </r>
    <r>
      <rPr>
        <sz val="10"/>
        <color theme="1"/>
        <rFont val="Times New Roman"/>
        <family val="1"/>
        <charset val="162"/>
      </rPr>
      <t xml:space="preserve"> Meyveciliğe Uygun Alanlarda Meyveciliğin Yeteri Kadar Yapılmaması</t>
    </r>
  </si>
  <si>
    <r>
      <rPr>
        <b/>
        <sz val="10"/>
        <color theme="1"/>
        <rFont val="Times New Roman"/>
        <family val="1"/>
        <charset val="162"/>
      </rPr>
      <t xml:space="preserve">39- </t>
    </r>
    <r>
      <rPr>
        <sz val="10"/>
        <color theme="1"/>
        <rFont val="Times New Roman"/>
        <family val="1"/>
        <charset val="162"/>
      </rPr>
      <t>Ot Tipi Yem Şalgamı ve Yem Bezelyesi Yetiştiriciliği</t>
    </r>
  </si>
  <si>
    <r>
      <rPr>
        <b/>
        <sz val="10"/>
        <color theme="1"/>
        <rFont val="Times New Roman"/>
        <family val="1"/>
        <charset val="162"/>
      </rPr>
      <t xml:space="preserve">40- </t>
    </r>
    <r>
      <rPr>
        <sz val="10"/>
        <color theme="1"/>
        <rFont val="Times New Roman"/>
        <family val="1"/>
        <charset val="162"/>
      </rPr>
      <t>Sebzelerde(domates, biber,vb.) Sertifikalı Tohum Kullanmanın Önemi</t>
    </r>
  </si>
  <si>
    <r>
      <rPr>
        <b/>
        <sz val="10"/>
        <color theme="1"/>
        <rFont val="Times New Roman"/>
        <family val="1"/>
        <charset val="162"/>
      </rPr>
      <t xml:space="preserve">41- </t>
    </r>
    <r>
      <rPr>
        <sz val="10"/>
        <color theme="1"/>
        <rFont val="Times New Roman"/>
        <family val="1"/>
        <charset val="162"/>
      </rPr>
      <t xml:space="preserve">Hayvan Başına Süt Veriminin Artırılması                        </t>
    </r>
    <r>
      <rPr>
        <b/>
        <i/>
        <sz val="10"/>
        <color theme="1"/>
        <rFont val="Times New Roman"/>
        <family val="1"/>
        <charset val="162"/>
      </rPr>
      <t xml:space="preserve"> </t>
    </r>
    <r>
      <rPr>
        <sz val="10"/>
        <color theme="1"/>
        <rFont val="Times New Roman"/>
        <family val="1"/>
        <charset val="162"/>
      </rPr>
      <t xml:space="preserve">            </t>
    </r>
  </si>
  <si>
    <r>
      <rPr>
        <b/>
        <sz val="10"/>
        <color theme="1"/>
        <rFont val="Times New Roman"/>
        <family val="1"/>
        <charset val="162"/>
      </rPr>
      <t>42-</t>
    </r>
    <r>
      <rPr>
        <sz val="10"/>
        <color theme="1"/>
        <rFont val="Times New Roman"/>
        <family val="1"/>
        <charset val="162"/>
      </rPr>
      <t xml:space="preserve"> Sert Çekirdeklilerde Şarka Virüsü</t>
    </r>
    <r>
      <rPr>
        <i/>
        <sz val="10"/>
        <color theme="1"/>
        <rFont val="Times New Roman"/>
        <family val="1"/>
        <charset val="162"/>
      </rPr>
      <t xml:space="preserve"> (Plum Pox potyvirus) </t>
    </r>
    <r>
      <rPr>
        <sz val="10"/>
        <color theme="1"/>
        <rFont val="Times New Roman"/>
        <family val="1"/>
        <charset val="162"/>
      </rPr>
      <t xml:space="preserve">ile Mücadele </t>
    </r>
  </si>
  <si>
    <r>
      <rPr>
        <b/>
        <sz val="10"/>
        <color theme="1"/>
        <rFont val="Times New Roman"/>
        <family val="1"/>
        <charset val="162"/>
      </rPr>
      <t xml:space="preserve">43- </t>
    </r>
    <r>
      <rPr>
        <sz val="10"/>
        <color theme="1"/>
        <rFont val="Times New Roman"/>
        <family val="1"/>
        <charset val="162"/>
      </rPr>
      <t>Yarı Bodur ve Tam Bodur Elma Bahçesi Alanlarının Artırılması</t>
    </r>
  </si>
  <si>
    <r>
      <rPr>
        <b/>
        <sz val="10"/>
        <color theme="1"/>
        <rFont val="Times New Roman"/>
        <family val="1"/>
        <charset val="162"/>
      </rPr>
      <t>44-</t>
    </r>
    <r>
      <rPr>
        <sz val="10"/>
        <color theme="1"/>
        <rFont val="Times New Roman"/>
        <family val="1"/>
        <charset val="162"/>
      </rPr>
      <t xml:space="preserve"> Tarımsal Desteklemeler</t>
    </r>
  </si>
  <si>
    <r>
      <rPr>
        <b/>
        <sz val="10"/>
        <color theme="1"/>
        <rFont val="Times New Roman"/>
        <family val="1"/>
        <charset val="162"/>
      </rPr>
      <t>45-</t>
    </r>
    <r>
      <rPr>
        <sz val="10"/>
        <color theme="1"/>
        <rFont val="Times New Roman"/>
        <family val="1"/>
        <charset val="162"/>
      </rPr>
      <t xml:space="preserve"> Meralarda Doğru Otlatma Teknikleri ve Hayvan Beslenmesindeki Önemi                  </t>
    </r>
    <r>
      <rPr>
        <i/>
        <sz val="10"/>
        <color theme="1"/>
        <rFont val="Times New Roman"/>
        <family val="1"/>
        <charset val="162"/>
      </rPr>
      <t xml:space="preserve">                              </t>
    </r>
    <r>
      <rPr>
        <b/>
        <i/>
        <sz val="10"/>
        <color theme="1"/>
        <rFont val="Times New Roman"/>
        <family val="1"/>
        <charset val="162"/>
      </rPr>
      <t xml:space="preserve">   </t>
    </r>
  </si>
  <si>
    <r>
      <rPr>
        <b/>
        <sz val="10"/>
        <color theme="1"/>
        <rFont val="Times New Roman"/>
        <family val="1"/>
        <charset val="162"/>
      </rPr>
      <t xml:space="preserve">46- </t>
    </r>
    <r>
      <rPr>
        <sz val="10"/>
        <color theme="1"/>
        <rFont val="Times New Roman"/>
        <family val="1"/>
        <charset val="162"/>
      </rPr>
      <t>Çayır Mera Yem Bitkileri Yetiştiriciliği</t>
    </r>
  </si>
  <si>
    <r>
      <rPr>
        <b/>
        <sz val="10"/>
        <color theme="1"/>
        <rFont val="Times New Roman"/>
        <family val="1"/>
        <charset val="162"/>
      </rPr>
      <t>47-</t>
    </r>
    <r>
      <rPr>
        <sz val="10"/>
        <color theme="1"/>
        <rFont val="Times New Roman"/>
        <family val="1"/>
        <charset val="162"/>
      </rPr>
      <t xml:space="preserve"> Besi Sığırlarında ve Buzağılarda Beslenme   </t>
    </r>
  </si>
  <si>
    <r>
      <rPr>
        <b/>
        <sz val="10"/>
        <color theme="1"/>
        <rFont val="Times New Roman"/>
        <family val="1"/>
        <charset val="162"/>
      </rPr>
      <t xml:space="preserve">48- </t>
    </r>
    <r>
      <rPr>
        <sz val="10"/>
        <color theme="1"/>
        <rFont val="Times New Roman"/>
        <family val="1"/>
        <charset val="162"/>
      </rPr>
      <t>Çerkez Peyniri Yapımı</t>
    </r>
  </si>
  <si>
    <r>
      <rPr>
        <b/>
        <sz val="10"/>
        <color theme="1"/>
        <rFont val="Times New Roman"/>
        <family val="1"/>
        <charset val="162"/>
      </rPr>
      <t xml:space="preserve">49- </t>
    </r>
    <r>
      <rPr>
        <sz val="10"/>
        <color theme="1"/>
        <rFont val="Times New Roman"/>
        <family val="1"/>
        <charset val="162"/>
      </rPr>
      <t xml:space="preserve">Brucella Hastalığı  </t>
    </r>
    <r>
      <rPr>
        <b/>
        <i/>
        <sz val="10"/>
        <color theme="1"/>
        <rFont val="Times New Roman"/>
        <family val="1"/>
        <charset val="162"/>
      </rPr>
      <t xml:space="preserve">                                                  </t>
    </r>
  </si>
  <si>
    <r>
      <rPr>
        <b/>
        <sz val="10"/>
        <color theme="1"/>
        <rFont val="Times New Roman"/>
        <family val="1"/>
        <charset val="162"/>
      </rPr>
      <t>50-</t>
    </r>
    <r>
      <rPr>
        <sz val="10"/>
        <color theme="1"/>
        <rFont val="Times New Roman"/>
        <family val="1"/>
        <charset val="162"/>
      </rPr>
      <t xml:space="preserve"> Yerli Tohum Kullanımının Yaygınlaştırılması</t>
    </r>
  </si>
  <si>
    <r>
      <rPr>
        <b/>
        <sz val="10"/>
        <color theme="1"/>
        <rFont val="Times New Roman"/>
        <family val="1"/>
        <charset val="162"/>
      </rPr>
      <t>51-a)</t>
    </r>
    <r>
      <rPr>
        <sz val="10"/>
        <color theme="1"/>
        <rFont val="Times New Roman"/>
        <family val="1"/>
        <charset val="162"/>
      </rPr>
      <t xml:space="preserve"> Kaliteli Süt Üretiminde Sağım ve Sağım Tekniklerinin Önemi                    </t>
    </r>
  </si>
  <si>
    <r>
      <rPr>
        <b/>
        <sz val="10"/>
        <color theme="1"/>
        <rFont val="Times New Roman"/>
        <family val="1"/>
        <charset val="162"/>
      </rPr>
      <t>51-b)</t>
    </r>
    <r>
      <rPr>
        <sz val="10"/>
        <color theme="1"/>
        <rFont val="Times New Roman"/>
        <family val="1"/>
        <charset val="162"/>
      </rPr>
      <t xml:space="preserve"> Kaliteli Süt Üretiminde Sağım ve Sağım Tekniklerinin Önemi                                                                                 </t>
    </r>
    <r>
      <rPr>
        <b/>
        <i/>
        <sz val="10"/>
        <color theme="1"/>
        <rFont val="Times New Roman"/>
        <family val="1"/>
        <charset val="162"/>
      </rPr>
      <t xml:space="preserve">           (Orman Köyleri faaliyeti)   </t>
    </r>
    <r>
      <rPr>
        <sz val="10"/>
        <color theme="1"/>
        <rFont val="Times New Roman"/>
        <family val="1"/>
        <charset val="162"/>
      </rPr>
      <t xml:space="preserve">            </t>
    </r>
  </si>
  <si>
    <r>
      <rPr>
        <b/>
        <sz val="10"/>
        <color theme="1"/>
        <rFont val="Times New Roman"/>
        <family val="1"/>
        <charset val="162"/>
      </rPr>
      <t>52-</t>
    </r>
    <r>
      <rPr>
        <b/>
        <sz val="12"/>
        <color theme="1"/>
        <rFont val="Times New Roman"/>
        <family val="1"/>
        <charset val="162"/>
      </rPr>
      <t xml:space="preserve"> </t>
    </r>
    <r>
      <rPr>
        <sz val="10"/>
        <color theme="1"/>
        <rFont val="Times New Roman"/>
        <family val="1"/>
        <charset val="162"/>
      </rPr>
      <t xml:space="preserve">Ahırlarda Kene ile Mücadele                              </t>
    </r>
  </si>
  <si>
    <r>
      <rPr>
        <b/>
        <sz val="10"/>
        <rFont val="Times New Roman"/>
        <family val="1"/>
        <charset val="162"/>
      </rPr>
      <t>53-</t>
    </r>
    <r>
      <rPr>
        <sz val="10"/>
        <rFont val="Times New Roman"/>
        <family val="1"/>
        <charset val="162"/>
      </rPr>
      <t xml:space="preserve"> Süt Sığırı Yetiştiriciliği</t>
    </r>
  </si>
  <si>
    <r>
      <rPr>
        <b/>
        <sz val="10"/>
        <color theme="1"/>
        <rFont val="Times New Roman"/>
        <family val="1"/>
        <charset val="162"/>
      </rPr>
      <t xml:space="preserve">54-  </t>
    </r>
    <r>
      <rPr>
        <sz val="10"/>
        <color theme="1"/>
        <rFont val="Times New Roman"/>
        <family val="1"/>
        <charset val="162"/>
      </rPr>
      <t>Zoonoz Hastalıklar</t>
    </r>
  </si>
  <si>
    <r>
      <rPr>
        <b/>
        <sz val="10"/>
        <color theme="1"/>
        <rFont val="Times New Roman"/>
        <family val="1"/>
        <charset val="162"/>
      </rPr>
      <t xml:space="preserve">55- </t>
    </r>
    <r>
      <rPr>
        <sz val="10"/>
        <color theme="1"/>
        <rFont val="Times New Roman"/>
        <family val="1"/>
        <charset val="162"/>
      </rPr>
      <t xml:space="preserve">Silaj Yapımı ve Kullanımı                                                 </t>
    </r>
  </si>
  <si>
    <r>
      <rPr>
        <b/>
        <sz val="10"/>
        <color theme="1"/>
        <rFont val="Times New Roman"/>
        <family val="1"/>
        <charset val="162"/>
      </rPr>
      <t xml:space="preserve">56-  </t>
    </r>
    <r>
      <rPr>
        <sz val="10"/>
        <color theme="1"/>
        <rFont val="Times New Roman"/>
        <family val="1"/>
        <charset val="162"/>
      </rPr>
      <t xml:space="preserve">Mastitis Hastalığı                                                        </t>
    </r>
  </si>
  <si>
    <r>
      <rPr>
        <b/>
        <sz val="10"/>
        <color theme="1"/>
        <rFont val="Times New Roman"/>
        <family val="1"/>
        <charset val="162"/>
      </rPr>
      <t xml:space="preserve">57- </t>
    </r>
    <r>
      <rPr>
        <sz val="10"/>
        <color theme="1"/>
        <rFont val="Times New Roman"/>
        <family val="1"/>
        <charset val="162"/>
      </rPr>
      <t>Suni Tohumlama</t>
    </r>
  </si>
  <si>
    <r>
      <rPr>
        <b/>
        <sz val="10"/>
        <color theme="1"/>
        <rFont val="Times New Roman"/>
        <family val="1"/>
        <charset val="162"/>
      </rPr>
      <t xml:space="preserve">58- </t>
    </r>
    <r>
      <rPr>
        <sz val="10"/>
        <color theme="1"/>
        <rFont val="Times New Roman"/>
        <family val="1"/>
        <charset val="162"/>
      </rPr>
      <t xml:space="preserve">Şap Hastalığı           </t>
    </r>
    <r>
      <rPr>
        <b/>
        <i/>
        <sz val="10"/>
        <color theme="1"/>
        <rFont val="Times New Roman"/>
        <family val="1"/>
        <charset val="162"/>
      </rPr>
      <t xml:space="preserve">                                        </t>
    </r>
  </si>
  <si>
    <r>
      <rPr>
        <b/>
        <sz val="10"/>
        <color theme="1"/>
        <rFont val="Times New Roman"/>
        <family val="1"/>
        <charset val="162"/>
      </rPr>
      <t xml:space="preserve">59- </t>
    </r>
    <r>
      <rPr>
        <sz val="10"/>
        <color theme="1"/>
        <rFont val="Times New Roman"/>
        <family val="1"/>
        <charset val="162"/>
      </rPr>
      <t xml:space="preserve">Küçükbaş Hayvanlarda Sürü Yönetimi                                  </t>
    </r>
  </si>
  <si>
    <r>
      <rPr>
        <b/>
        <sz val="10"/>
        <color theme="1"/>
        <rFont val="Times New Roman"/>
        <family val="1"/>
        <charset val="162"/>
      </rPr>
      <t xml:space="preserve">60- a) </t>
    </r>
    <r>
      <rPr>
        <sz val="10"/>
        <color theme="1"/>
        <rFont val="Times New Roman"/>
        <family val="1"/>
        <charset val="162"/>
      </rPr>
      <t xml:space="preserve">Ahır Hijyeni         </t>
    </r>
    <r>
      <rPr>
        <b/>
        <i/>
        <sz val="10"/>
        <color theme="1"/>
        <rFont val="Times New Roman"/>
        <family val="1"/>
        <charset val="162"/>
      </rPr>
      <t xml:space="preserve">                                                     </t>
    </r>
  </si>
  <si>
    <r>
      <rPr>
        <b/>
        <sz val="10"/>
        <color theme="1"/>
        <rFont val="Times New Roman"/>
        <family val="1"/>
        <charset val="162"/>
      </rPr>
      <t xml:space="preserve">60- b) </t>
    </r>
    <r>
      <rPr>
        <sz val="10"/>
        <color theme="1"/>
        <rFont val="Times New Roman"/>
        <family val="1"/>
        <charset val="162"/>
      </rPr>
      <t xml:space="preserve">Ahır Hijyeni         </t>
    </r>
    <r>
      <rPr>
        <b/>
        <i/>
        <sz val="10"/>
        <color theme="1"/>
        <rFont val="Times New Roman"/>
        <family val="1"/>
        <charset val="162"/>
      </rPr>
      <t xml:space="preserve">                                                                     (Orman Köyleri faaliyeti)               </t>
    </r>
  </si>
  <si>
    <r>
      <rPr>
        <b/>
        <sz val="10"/>
        <color theme="1"/>
        <rFont val="Times New Roman"/>
        <family val="1"/>
        <charset val="162"/>
      </rPr>
      <t>61-</t>
    </r>
    <r>
      <rPr>
        <sz val="10"/>
        <color theme="1"/>
        <rFont val="Times New Roman"/>
        <family val="1"/>
        <charset val="162"/>
      </rPr>
      <t xml:space="preserve"> Küçükbaş Hayvanlarda Süt Veriminin Artırılması                                     </t>
    </r>
  </si>
  <si>
    <r>
      <rPr>
        <b/>
        <sz val="10"/>
        <color theme="1"/>
        <rFont val="Times New Roman"/>
        <family val="1"/>
        <charset val="162"/>
      </rPr>
      <t xml:space="preserve">62-a) </t>
    </r>
    <r>
      <rPr>
        <sz val="10"/>
        <color theme="1"/>
        <rFont val="Times New Roman"/>
        <family val="1"/>
        <charset val="162"/>
      </rPr>
      <t xml:space="preserve">Kültür Mantarı Yetiştiriciliği        </t>
    </r>
    <r>
      <rPr>
        <b/>
        <sz val="10"/>
        <color theme="1"/>
        <rFont val="Times New Roman"/>
        <family val="1"/>
        <charset val="162"/>
      </rPr>
      <t xml:space="preserve">                             </t>
    </r>
  </si>
  <si>
    <r>
      <rPr>
        <b/>
        <sz val="10"/>
        <color theme="1"/>
        <rFont val="Times New Roman"/>
        <family val="1"/>
        <charset val="162"/>
      </rPr>
      <t xml:space="preserve">62-b) </t>
    </r>
    <r>
      <rPr>
        <sz val="10"/>
        <color theme="1"/>
        <rFont val="Times New Roman"/>
        <family val="1"/>
        <charset val="162"/>
      </rPr>
      <t xml:space="preserve">Kültür Mantarı Yetiştiriciliği        </t>
    </r>
    <r>
      <rPr>
        <b/>
        <sz val="10"/>
        <color theme="1"/>
        <rFont val="Times New Roman"/>
        <family val="1"/>
        <charset val="162"/>
      </rPr>
      <t xml:space="preserve">                                  </t>
    </r>
    <r>
      <rPr>
        <b/>
        <i/>
        <sz val="10"/>
        <color theme="1"/>
        <rFont val="Times New Roman"/>
        <family val="1"/>
        <charset val="162"/>
      </rPr>
      <t xml:space="preserve">        (Orman Köyleri faaliyeti)               </t>
    </r>
  </si>
  <si>
    <r>
      <rPr>
        <b/>
        <sz val="10"/>
        <color theme="1"/>
        <rFont val="Times New Roman"/>
        <family val="1"/>
        <charset val="162"/>
      </rPr>
      <t xml:space="preserve">63- </t>
    </r>
    <r>
      <rPr>
        <sz val="10"/>
        <color theme="1"/>
        <rFont val="Times New Roman"/>
        <family val="1"/>
        <charset val="162"/>
      </rPr>
      <t>Tarım Sigortaları ve Devlet Desteği</t>
    </r>
  </si>
  <si>
    <r>
      <rPr>
        <b/>
        <sz val="10"/>
        <color theme="1"/>
        <rFont val="Times New Roman"/>
        <family val="1"/>
        <charset val="162"/>
      </rPr>
      <t>64-</t>
    </r>
    <r>
      <rPr>
        <sz val="10"/>
        <color theme="1"/>
        <rFont val="Times New Roman"/>
        <family val="1"/>
        <charset val="162"/>
      </rPr>
      <t xml:space="preserve"> Çömlek Peyniri Yapımı</t>
    </r>
  </si>
  <si>
    <r>
      <rPr>
        <b/>
        <sz val="10"/>
        <color theme="1"/>
        <rFont val="Times New Roman"/>
        <family val="1"/>
        <charset val="162"/>
      </rPr>
      <t>65-</t>
    </r>
    <r>
      <rPr>
        <sz val="10"/>
        <color theme="1"/>
        <rFont val="Times New Roman"/>
        <family val="1"/>
        <charset val="162"/>
      </rPr>
      <t xml:space="preserve"> Küresel İklim Değişiklikleri ve Kuraklık</t>
    </r>
  </si>
  <si>
    <r>
      <rPr>
        <b/>
        <sz val="10"/>
        <color theme="1"/>
        <rFont val="Times New Roman"/>
        <family val="1"/>
        <charset val="162"/>
      </rPr>
      <t>66-</t>
    </r>
    <r>
      <rPr>
        <sz val="10"/>
        <color theme="1"/>
        <rFont val="Times New Roman"/>
        <family val="1"/>
        <charset val="162"/>
      </rPr>
      <t xml:space="preserve"> Kırsal Kalkınma Yatırımlarını Destekleme Projesi </t>
    </r>
  </si>
  <si>
    <r>
      <rPr>
        <b/>
        <sz val="10"/>
        <color theme="1"/>
        <rFont val="Times New Roman"/>
        <family val="1"/>
        <charset val="162"/>
      </rPr>
      <t>67-</t>
    </r>
    <r>
      <rPr>
        <sz val="10"/>
        <color theme="1"/>
        <rFont val="Times New Roman"/>
        <family val="1"/>
        <charset val="162"/>
      </rPr>
      <t xml:space="preserve"> Gıda Güvenirliliği     </t>
    </r>
  </si>
  <si>
    <r>
      <rPr>
        <b/>
        <sz val="10"/>
        <color theme="1"/>
        <rFont val="Times New Roman"/>
        <family val="1"/>
        <charset val="162"/>
      </rPr>
      <t xml:space="preserve">68- </t>
    </r>
    <r>
      <rPr>
        <sz val="10"/>
        <color theme="1"/>
        <rFont val="Times New Roman"/>
        <family val="1"/>
        <charset val="162"/>
      </rPr>
      <t xml:space="preserve"> Itri Tıbbi ve Aromatik Bitki Yetiştiriciliği</t>
    </r>
  </si>
  <si>
    <r>
      <rPr>
        <b/>
        <sz val="10"/>
        <color theme="1"/>
        <rFont val="Times New Roman"/>
        <family val="1"/>
        <charset val="162"/>
      </rPr>
      <t xml:space="preserve">69-a) </t>
    </r>
    <r>
      <rPr>
        <sz val="10"/>
        <color theme="1"/>
        <rFont val="Times New Roman"/>
        <family val="1"/>
        <charset val="162"/>
      </rPr>
      <t xml:space="preserve">Ekmek İsrafı                                                             </t>
    </r>
  </si>
  <si>
    <r>
      <rPr>
        <b/>
        <sz val="10"/>
        <color theme="1"/>
        <rFont val="Times New Roman"/>
        <family val="1"/>
        <charset val="162"/>
      </rPr>
      <t xml:space="preserve">69-b) </t>
    </r>
    <r>
      <rPr>
        <sz val="10"/>
        <color theme="1"/>
        <rFont val="Times New Roman"/>
        <family val="1"/>
        <charset val="162"/>
      </rPr>
      <t xml:space="preserve">Ekmek İsrafı                                                                </t>
    </r>
    <r>
      <rPr>
        <b/>
        <i/>
        <sz val="10"/>
        <color theme="1"/>
        <rFont val="Times New Roman"/>
        <family val="1"/>
        <charset val="162"/>
      </rPr>
      <t xml:space="preserve">     (Orman Köyleri faaliyeti)               </t>
    </r>
  </si>
  <si>
    <r>
      <rPr>
        <b/>
        <sz val="10"/>
        <rFont val="Times New Roman"/>
        <family val="1"/>
        <charset val="162"/>
      </rPr>
      <t xml:space="preserve">70- </t>
    </r>
    <r>
      <rPr>
        <sz val="10"/>
        <color theme="1"/>
        <rFont val="Times New Roman"/>
        <family val="1"/>
        <charset val="162"/>
      </rPr>
      <t>Gömeç Fasulye Yetiştiriciliği</t>
    </r>
  </si>
  <si>
    <r>
      <rPr>
        <b/>
        <sz val="10"/>
        <color theme="1"/>
        <rFont val="Times New Roman"/>
        <family val="1"/>
        <charset val="162"/>
      </rPr>
      <t>71-</t>
    </r>
    <r>
      <rPr>
        <sz val="10"/>
        <color theme="1"/>
        <rFont val="Times New Roman"/>
        <family val="1"/>
        <charset val="162"/>
      </rPr>
      <t xml:space="preserve"> Cırgalan Biberi Yetiştiriciliği</t>
    </r>
  </si>
  <si>
    <r>
      <rPr>
        <b/>
        <sz val="10"/>
        <color theme="1"/>
        <rFont val="Times New Roman"/>
        <family val="1"/>
        <charset val="162"/>
      </rPr>
      <t xml:space="preserve">72- </t>
    </r>
    <r>
      <rPr>
        <sz val="10"/>
        <color theme="1"/>
        <rFont val="Times New Roman"/>
        <family val="1"/>
        <charset val="162"/>
      </rPr>
      <t>Yamula Patlıcanı Yetiştirciliği</t>
    </r>
  </si>
  <si>
    <r>
      <rPr>
        <b/>
        <sz val="10"/>
        <color theme="1"/>
        <rFont val="Times New Roman"/>
        <family val="1"/>
        <charset val="162"/>
      </rPr>
      <t xml:space="preserve">73- </t>
    </r>
    <r>
      <rPr>
        <sz val="10"/>
        <color theme="1"/>
        <rFont val="Times New Roman"/>
        <family val="1"/>
        <charset val="162"/>
      </rPr>
      <t>Süt Yüzü ve Kef Üretimi</t>
    </r>
  </si>
  <si>
    <r>
      <rPr>
        <b/>
        <sz val="10"/>
        <color theme="1"/>
        <rFont val="Times New Roman"/>
        <family val="1"/>
        <charset val="162"/>
      </rPr>
      <t xml:space="preserve">74- </t>
    </r>
    <r>
      <rPr>
        <sz val="10"/>
        <color theme="1"/>
        <rFont val="Times New Roman"/>
        <family val="1"/>
        <charset val="162"/>
      </rPr>
      <t>Çilek Yetiştiriciliği</t>
    </r>
  </si>
  <si>
    <t>Kontrol Eden:                                                    Adı Soyadı:     Funda KILIÇ                                                          Ünvanı:           KTV Şb. Müdürü V.                       Tarih  İmza:     02.11.2021</t>
  </si>
  <si>
    <t>Onaylayan:                                           Adı Soyadı:              Mustafa ŞAHİN                                         Ünvanı:                    İl Müdürü                                         Tarih  İmza  Mühür:   02.11.2021</t>
  </si>
  <si>
    <r>
      <rPr>
        <b/>
        <sz val="10"/>
        <rFont val="Times New Roman"/>
        <family val="1"/>
        <charset val="162"/>
      </rPr>
      <t xml:space="preserve">6- </t>
    </r>
    <r>
      <rPr>
        <sz val="10"/>
        <rFont val="Times New Roman"/>
        <family val="1"/>
        <charset val="162"/>
      </rPr>
      <t xml:space="preserve">Elma ağaçlarında şekil ve verim budamasının öğretilmesi      </t>
    </r>
    <r>
      <rPr>
        <sz val="10"/>
        <color rgb="FFFF0000"/>
        <rFont val="Times New Roman"/>
        <family val="1"/>
        <charset val="162"/>
      </rPr>
      <t xml:space="preserve">   (Yahyalı)</t>
    </r>
  </si>
  <si>
    <t>İlimizde alternatif bitki yetiştiriciliği çok az yapılmaktadır. Oysa ilimizde lavanta,melisa,salep ve çörekotu başta olmak üzere pek çok bitkinin ekonomik olarak yetiştiriciliği yapılabilir. Konuyla ilgili çiftçilerimizi bilgilendirerek alternatif Itri Tıbbi ve Aromatik Bitki Yetiştiriciliğini yaygınlaştırmak.</t>
  </si>
  <si>
    <t xml:space="preserve">Dünyanın birçok ülkesinde yetiştirilmekte olan, Kuzukulağıgiller (Polygonaceae) familyasından geniş yapraklı bir bitki olan Karabuğday, tahıl benzeri tüketilebilen tohumları için yetiştirilir. Greçka adı ile de bilinen karabuğday, son yıllarda bol lifli, düşük yağlı ve glutensiz yapısı nedeni ile ülkemizde de popülerlik kazanmaya başlamıştır. Özellikle Çölyak hastalarının aradığı en önemli ürünlerden olan glutensiz un için Karabuğday üretimi gerçekleştirilmekte, aynı zamanda arılar için de iyi bir nektar kaynağı olmaktadır. İlimizde alternatif gelir getirici tarım ürünlerinin artırılmasına yönelik olarak Karabuğdayı tanıtmak ve ekimini yaygınlaştırmak. </t>
  </si>
  <si>
    <t>Meyve ağaçlarında budamanın nasıl yapılacağının öğretilmesi ve tekniğine uygun yapılmasının sağlanması.</t>
  </si>
  <si>
    <r>
      <rPr>
        <b/>
        <sz val="10"/>
        <rFont val="Times New Roman"/>
        <family val="1"/>
        <charset val="162"/>
      </rPr>
      <t xml:space="preserve">4- </t>
    </r>
    <r>
      <rPr>
        <sz val="10"/>
        <rFont val="Times New Roman"/>
        <family val="1"/>
        <charset val="162"/>
      </rPr>
      <t>Gıda Güvenilirliği (Okullarda Öğrencilere Yönelik)</t>
    </r>
  </si>
  <si>
    <r>
      <rPr>
        <b/>
        <sz val="10"/>
        <color theme="1"/>
        <rFont val="Times New Roman"/>
        <family val="1"/>
        <charset val="162"/>
      </rPr>
      <t>75</t>
    </r>
    <r>
      <rPr>
        <sz val="10"/>
        <color theme="1"/>
        <rFont val="Times New Roman"/>
        <family val="1"/>
        <charset val="162"/>
      </rPr>
      <t>- Dijital Tarım Pazarı (DİTAP)</t>
    </r>
  </si>
  <si>
    <t>Bakanlığımız tarafından hayata geçirilen Dijital Tarım Pazarı sayesinde çiftçiler ürünlerine pazar bulabilmekte, tüketicimiz ve esnafımız aradığı kalitede ürünü tedarik edebilmektedir. Dijital Tarım Pazarı sayesinde çiftçinin pazarlama imkânı artarak, tüketici de makul fiyattan, kaliteli ürün alma imkânı bulmaktadır. Üreticilerimizi bu konuda bilinçlendirerek Ditap'ı yaygınlaştırmak</t>
  </si>
  <si>
    <r>
      <rPr>
        <b/>
        <sz val="10"/>
        <color theme="1"/>
        <rFont val="Times New Roman"/>
        <family val="1"/>
        <charset val="162"/>
      </rPr>
      <t xml:space="preserve">76-a) </t>
    </r>
    <r>
      <rPr>
        <sz val="10"/>
        <color theme="1"/>
        <rFont val="Times New Roman"/>
        <family val="1"/>
        <charset val="162"/>
      </rPr>
      <t xml:space="preserve">Gıda Muhafaza Yöntemleri   </t>
    </r>
    <r>
      <rPr>
        <b/>
        <i/>
        <sz val="10"/>
        <color theme="1"/>
        <rFont val="Times New Roman"/>
        <family val="1"/>
        <charset val="162"/>
      </rPr>
      <t xml:space="preserve">                               </t>
    </r>
  </si>
  <si>
    <r>
      <rPr>
        <b/>
        <sz val="10"/>
        <color theme="1"/>
        <rFont val="Times New Roman"/>
        <family val="1"/>
        <charset val="162"/>
      </rPr>
      <t>76-b)</t>
    </r>
    <r>
      <rPr>
        <sz val="10"/>
        <color theme="1"/>
        <rFont val="Times New Roman"/>
        <family val="1"/>
        <charset val="162"/>
      </rPr>
      <t xml:space="preserve"> Gıda Muhafaza Yöntemleri   </t>
    </r>
    <r>
      <rPr>
        <b/>
        <i/>
        <sz val="10"/>
        <color theme="1"/>
        <rFont val="Times New Roman"/>
        <family val="1"/>
        <charset val="162"/>
      </rPr>
      <t xml:space="preserve">                                           (Orman Köyleri faaliyeti)               </t>
    </r>
  </si>
  <si>
    <r>
      <rPr>
        <b/>
        <sz val="10"/>
        <color theme="1"/>
        <rFont val="Times New Roman"/>
        <family val="1"/>
        <charset val="162"/>
      </rPr>
      <t xml:space="preserve">77- </t>
    </r>
    <r>
      <rPr>
        <sz val="10"/>
        <color theme="1"/>
        <rFont val="Times New Roman"/>
        <family val="1"/>
        <charset val="162"/>
      </rPr>
      <t xml:space="preserve">Gıdaları Pişirme Yöntemleri                                    </t>
    </r>
    <r>
      <rPr>
        <b/>
        <i/>
        <sz val="10"/>
        <color theme="1"/>
        <rFont val="Times New Roman"/>
        <family val="1"/>
        <charset val="162"/>
      </rPr>
      <t xml:space="preserve">             </t>
    </r>
  </si>
  <si>
    <r>
      <rPr>
        <b/>
        <sz val="10"/>
        <color theme="1"/>
        <rFont val="Times New Roman"/>
        <family val="1"/>
        <charset val="162"/>
      </rPr>
      <t>78-</t>
    </r>
    <r>
      <rPr>
        <sz val="10"/>
        <color theme="1"/>
        <rFont val="Times New Roman"/>
        <family val="1"/>
        <charset val="162"/>
      </rPr>
      <t xml:space="preserve"> Sütün Beslenmemizdeki Önemi                           </t>
    </r>
  </si>
  <si>
    <r>
      <rPr>
        <b/>
        <sz val="10"/>
        <color theme="1"/>
        <rFont val="Times New Roman"/>
        <family val="1"/>
        <charset val="162"/>
      </rPr>
      <t>79-</t>
    </r>
    <r>
      <rPr>
        <sz val="10"/>
        <color theme="1"/>
        <rFont val="Times New Roman"/>
        <family val="1"/>
        <charset val="162"/>
      </rPr>
      <t xml:space="preserve"> Tüketici Hakları </t>
    </r>
  </si>
  <si>
    <t>Gıda muhafaza yöntemleri hakkında bilgi eksikliklerinin giderilmesi,besin kaybına yol açan geleneksel yöntemlerden vazgeçilmesi ve besinlerin hijyen kurallarına dikkat edilerek uygun koşullarda saklanması konularından bilinçlendirmek.</t>
  </si>
  <si>
    <t>Gıdaları pişirirken besin değerlerinin kaybolmaması ve gıda hijyeni ile ilgili kadın çiftçilerimizi bilinçlendirmek.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</si>
</sst>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11"/>
      <color theme="1"/>
      <name val="Calibri"/>
      <family val="2"/>
      <charset val="162"/>
      <scheme val="minor"/>
    </font>
    <font>
      <sz val="10"/>
      <color theme="1"/>
      <name val="Times New Roman"/>
      <family val="1"/>
      <charset val="162"/>
    </font>
    <font>
      <sz val="11"/>
      <color theme="1"/>
      <name val="Times New Roman"/>
      <family val="1"/>
      <charset val="162"/>
    </font>
    <font>
      <sz val="9"/>
      <color theme="1"/>
      <name val="Times New Roman"/>
      <family val="1"/>
      <charset val="162"/>
    </font>
    <font>
      <b/>
      <sz val="11"/>
      <color theme="1"/>
      <name val="Times New Roman"/>
      <family val="1"/>
      <charset val="162"/>
    </font>
    <font>
      <sz val="8"/>
      <color theme="1"/>
      <name val="Times New Roman"/>
      <family val="1"/>
      <charset val="162"/>
    </font>
    <font>
      <sz val="10"/>
      <color rgb="FF808080"/>
      <name val="Times New Roman"/>
      <family val="1"/>
      <charset val="162"/>
    </font>
    <font>
      <i/>
      <sz val="10"/>
      <color theme="1"/>
      <name val="Times New Roman"/>
      <family val="1"/>
      <charset val="162"/>
    </font>
    <font>
      <sz val="12"/>
      <color theme="1"/>
      <name val="Times New Roman"/>
      <family val="1"/>
      <charset val="162"/>
    </font>
    <font>
      <sz val="10"/>
      <color rgb="FF000000"/>
      <name val="Times New Roman"/>
      <family val="1"/>
      <charset val="162"/>
    </font>
    <font>
      <b/>
      <sz val="10"/>
      <color theme="1"/>
      <name val="Times New Roman"/>
      <family val="1"/>
      <charset val="162"/>
    </font>
    <font>
      <sz val="12"/>
      <color theme="1"/>
      <name val="Arial"/>
      <family val="2"/>
      <charset val="162"/>
    </font>
    <font>
      <sz val="10"/>
      <color theme="1"/>
      <name val="Tahoma"/>
      <family val="2"/>
      <charset val="162"/>
    </font>
    <font>
      <b/>
      <sz val="12"/>
      <color theme="1"/>
      <name val="Times New Roman"/>
      <family val="1"/>
      <charset val="162"/>
    </font>
    <font>
      <sz val="10"/>
      <name val="Times New Roman"/>
      <family val="1"/>
      <charset val="162"/>
    </font>
    <font>
      <b/>
      <sz val="10"/>
      <name val="Times New Roman"/>
      <family val="1"/>
      <charset val="162"/>
    </font>
    <font>
      <b/>
      <sz val="10"/>
      <color rgb="FF000000"/>
      <name val="Times New Roman"/>
      <family val="1"/>
      <charset val="162"/>
    </font>
    <font>
      <b/>
      <sz val="10"/>
      <color theme="1"/>
      <name val="Tahoma"/>
      <family val="2"/>
      <charset val="162"/>
    </font>
    <font>
      <b/>
      <sz val="14"/>
      <color rgb="FF000000"/>
      <name val="Times New Roman"/>
      <family val="1"/>
      <charset val="162"/>
    </font>
    <font>
      <sz val="10"/>
      <color rgb="FFFF0000"/>
      <name val="Times New Roman"/>
      <family val="1"/>
      <charset val="162"/>
    </font>
    <font>
      <b/>
      <i/>
      <sz val="10"/>
      <color theme="1"/>
      <name val="Times New Roman"/>
      <family val="1"/>
      <charset val="162"/>
    </font>
    <font>
      <sz val="7"/>
      <color theme="1"/>
      <name val="Times New Roman"/>
      <family val="1"/>
      <charset val="162"/>
    </font>
    <font>
      <b/>
      <sz val="11"/>
      <name val="Times New Roman"/>
      <family val="1"/>
      <charset val="162"/>
    </font>
    <font>
      <sz val="11"/>
      <name val="Calibri"/>
      <family val="2"/>
      <charset val="162"/>
      <scheme val="minor"/>
    </font>
    <font>
      <sz val="11"/>
      <name val="Times New Roman"/>
      <family val="1"/>
      <charset val="162"/>
    </font>
    <font>
      <sz val="9"/>
      <name val="Times New Roman"/>
      <family val="1"/>
      <charset val="162"/>
    </font>
    <font>
      <b/>
      <sz val="12"/>
      <name val="Times New Roman"/>
      <family val="1"/>
      <charset val="162"/>
    </font>
    <font>
      <sz val="13"/>
      <color theme="1"/>
      <name val="Arial"/>
      <family val="2"/>
      <charset val="162"/>
    </font>
    <font>
      <b/>
      <u/>
      <sz val="14"/>
      <color rgb="FF000000"/>
      <name val="Times New Roman"/>
      <family val="1"/>
      <charset val="162"/>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s>
  <cellStyleXfs count="1">
    <xf numFmtId="0" fontId="0" fillId="0" borderId="0"/>
  </cellStyleXfs>
  <cellXfs count="317">
    <xf numFmtId="0" fontId="0" fillId="0" borderId="0" xfId="0"/>
    <xf numFmtId="0" fontId="1" fillId="2" borderId="5" xfId="0" applyFont="1" applyFill="1" applyBorder="1" applyAlignment="1">
      <alignment vertical="center" wrapText="1"/>
    </xf>
    <xf numFmtId="0" fontId="1" fillId="2" borderId="7" xfId="0" applyFont="1" applyFill="1" applyBorder="1" applyAlignment="1">
      <alignment vertical="center" wrapText="1"/>
    </xf>
    <xf numFmtId="0" fontId="2" fillId="2" borderId="0" xfId="0" applyFont="1" applyFill="1" applyAlignment="1">
      <alignment horizontal="left" vertical="center" wrapText="1" indent="10"/>
    </xf>
    <xf numFmtId="0" fontId="1" fillId="2" borderId="6" xfId="0" applyFont="1" applyFill="1" applyBorder="1" applyAlignment="1">
      <alignment vertical="center" wrapText="1"/>
    </xf>
    <xf numFmtId="0" fontId="1" fillId="2" borderId="7"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1" fillId="2" borderId="4" xfId="0" applyFont="1" applyFill="1" applyBorder="1" applyAlignment="1">
      <alignment horizontal="center" vertical="center"/>
    </xf>
    <xf numFmtId="0" fontId="1" fillId="2" borderId="4"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4" xfId="0" applyFont="1" applyFill="1" applyBorder="1" applyAlignment="1"/>
    <xf numFmtId="0" fontId="1" fillId="2" borderId="4" xfId="0" applyFont="1" applyFill="1" applyBorder="1" applyAlignment="1">
      <alignment vertical="center"/>
    </xf>
    <xf numFmtId="0" fontId="10" fillId="2" borderId="5" xfId="0" applyFont="1" applyFill="1" applyBorder="1" applyAlignment="1">
      <alignment horizontal="center" vertical="center" wrapText="1"/>
    </xf>
    <xf numFmtId="0" fontId="1" fillId="2" borderId="0" xfId="0" applyFont="1" applyFill="1" applyBorder="1" applyAlignment="1">
      <alignment horizontal="justify" vertical="center" wrapText="1"/>
    </xf>
    <xf numFmtId="0" fontId="2" fillId="2" borderId="0" xfId="0" applyFont="1" applyFill="1" applyAlignment="1">
      <alignment horizontal="left" vertical="center" wrapText="1" indent="6"/>
    </xf>
    <xf numFmtId="0" fontId="2" fillId="2" borderId="0" xfId="0" applyFont="1" applyFill="1"/>
    <xf numFmtId="0" fontId="4" fillId="2" borderId="5" xfId="0" applyFont="1" applyFill="1" applyBorder="1" applyAlignment="1">
      <alignment horizontal="center" vertical="center" wrapText="1"/>
    </xf>
    <xf numFmtId="0" fontId="1" fillId="2" borderId="0" xfId="0" applyFont="1" applyFill="1" applyBorder="1" applyAlignment="1">
      <alignment vertical="center" wrapText="1"/>
    </xf>
    <xf numFmtId="2" fontId="0" fillId="2" borderId="0" xfId="0" applyNumberFormat="1" applyFill="1" applyAlignment="1"/>
    <xf numFmtId="0" fontId="4" fillId="2" borderId="1"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1" fillId="2" borderId="7" xfId="0" applyFont="1" applyFill="1" applyBorder="1" applyAlignment="1">
      <alignment vertical="center"/>
    </xf>
    <xf numFmtId="0" fontId="0" fillId="2" borderId="4" xfId="0" applyFill="1" applyBorder="1"/>
    <xf numFmtId="0" fontId="1" fillId="2" borderId="1" xfId="0" applyFont="1" applyFill="1" applyBorder="1" applyAlignment="1">
      <alignment horizontal="center" vertical="center" textRotation="90" wrapText="1"/>
    </xf>
    <xf numFmtId="0" fontId="1" fillId="2" borderId="0" xfId="0" applyFont="1" applyFill="1" applyBorder="1" applyAlignment="1">
      <alignment horizontal="center" vertical="center"/>
    </xf>
    <xf numFmtId="0" fontId="10" fillId="2" borderId="1" xfId="0" applyFont="1" applyFill="1" applyBorder="1" applyAlignment="1">
      <alignment horizontal="center" vertical="center" wrapText="1"/>
    </xf>
    <xf numFmtId="0" fontId="0" fillId="2" borderId="4" xfId="0" applyFill="1" applyBorder="1" applyAlignment="1">
      <alignment horizontal="center" vertical="center"/>
    </xf>
    <xf numFmtId="0" fontId="0" fillId="2" borderId="7" xfId="0" applyFill="1" applyBorder="1" applyAlignment="1">
      <alignment horizontal="center" vertical="center"/>
    </xf>
    <xf numFmtId="0" fontId="0" fillId="2" borderId="0" xfId="0" applyFill="1" applyBorder="1"/>
    <xf numFmtId="0" fontId="1" fillId="2" borderId="4" xfId="0" applyFont="1" applyFill="1" applyBorder="1"/>
    <xf numFmtId="0" fontId="1" fillId="2" borderId="4" xfId="0" applyFont="1" applyFill="1" applyBorder="1" applyAlignment="1">
      <alignment horizontal="justify" vertical="center"/>
    </xf>
    <xf numFmtId="0" fontId="0" fillId="2" borderId="0" xfId="0" applyFill="1" applyAlignment="1">
      <alignment horizontal="center" vertical="center"/>
    </xf>
    <xf numFmtId="0" fontId="0" fillId="2" borderId="0" xfId="0" applyFill="1" applyBorder="1" applyAlignment="1">
      <alignment horizontal="right" vertical="center" wrapText="1"/>
    </xf>
    <xf numFmtId="0" fontId="0" fillId="2" borderId="0" xfId="0" applyFill="1" applyBorder="1" applyAlignment="1">
      <alignment horizontal="left" vertical="center" wrapText="1"/>
    </xf>
    <xf numFmtId="0" fontId="1" fillId="2" borderId="12" xfId="0" applyFont="1" applyFill="1" applyBorder="1" applyAlignment="1">
      <alignment horizontal="center" vertical="center" textRotation="90" wrapText="1"/>
    </xf>
    <xf numFmtId="0" fontId="2" fillId="2" borderId="7" xfId="0" applyFont="1" applyFill="1" applyBorder="1" applyAlignment="1">
      <alignment horizontal="center" vertical="center" wrapText="1"/>
    </xf>
    <xf numFmtId="0" fontId="0" fillId="2" borderId="0" xfId="0" applyFill="1" applyAlignment="1">
      <alignment vertical="center"/>
    </xf>
    <xf numFmtId="0" fontId="0" fillId="2" borderId="7" xfId="0" applyFill="1" applyBorder="1"/>
    <xf numFmtId="0" fontId="10" fillId="2" borderId="8" xfId="0" applyFont="1" applyFill="1" applyBorder="1" applyAlignment="1">
      <alignment horizontal="center" vertical="center" wrapText="1"/>
    </xf>
    <xf numFmtId="0" fontId="9" fillId="2" borderId="4" xfId="0" applyFont="1" applyFill="1" applyBorder="1" applyAlignment="1">
      <alignment horizontal="justify"/>
    </xf>
    <xf numFmtId="0" fontId="10" fillId="2" borderId="5" xfId="0" applyFont="1" applyFill="1" applyBorder="1" applyAlignment="1">
      <alignment horizontal="center" vertical="center"/>
    </xf>
    <xf numFmtId="0" fontId="1" fillId="2" borderId="0" xfId="0" applyFont="1" applyFill="1" applyBorder="1" applyAlignment="1">
      <alignment vertical="center"/>
    </xf>
    <xf numFmtId="0" fontId="18" fillId="2" borderId="4" xfId="0" applyFont="1" applyFill="1" applyBorder="1" applyAlignment="1">
      <alignment horizontal="justify" vertical="center" wrapText="1"/>
    </xf>
    <xf numFmtId="0" fontId="1" fillId="2" borderId="14" xfId="0" applyFont="1" applyFill="1" applyBorder="1" applyAlignment="1">
      <alignment vertical="center"/>
    </xf>
    <xf numFmtId="0" fontId="13" fillId="2" borderId="0" xfId="0" applyFont="1" applyFill="1" applyBorder="1" applyAlignment="1">
      <alignment horizontal="center" vertical="center" wrapText="1"/>
    </xf>
    <xf numFmtId="0" fontId="3" fillId="2" borderId="1" xfId="0" applyFont="1" applyFill="1" applyBorder="1" applyAlignment="1">
      <alignment horizontal="center" vertical="center" textRotation="90" wrapText="1"/>
    </xf>
    <xf numFmtId="0" fontId="3" fillId="2" borderId="8" xfId="0" applyFont="1" applyFill="1" applyBorder="1" applyAlignment="1">
      <alignment horizontal="center" vertical="center" textRotation="90" wrapText="1"/>
    </xf>
    <xf numFmtId="0" fontId="1" fillId="2" borderId="10" xfId="0" applyFont="1" applyFill="1" applyBorder="1" applyAlignment="1">
      <alignment horizontal="justify" vertical="center" wrapText="1"/>
    </xf>
    <xf numFmtId="0" fontId="12" fillId="2" borderId="4" xfId="0" applyFont="1" applyFill="1" applyBorder="1" applyAlignment="1">
      <alignment vertical="center"/>
    </xf>
    <xf numFmtId="0" fontId="1" fillId="2" borderId="15" xfId="0" applyFont="1" applyFill="1" applyBorder="1" applyAlignment="1">
      <alignment horizontal="justify" vertical="center" wrapText="1"/>
    </xf>
    <xf numFmtId="0" fontId="10" fillId="2" borderId="0" xfId="0" applyFont="1" applyFill="1" applyBorder="1" applyAlignment="1">
      <alignment horizontal="center" vertical="center" wrapText="1"/>
    </xf>
    <xf numFmtId="0" fontId="1" fillId="2" borderId="4" xfId="0" applyFont="1" applyFill="1" applyBorder="1" applyAlignment="1">
      <alignment horizontal="left" vertical="center"/>
    </xf>
    <xf numFmtId="0" fontId="1" fillId="2" borderId="7" xfId="0" applyFont="1" applyFill="1" applyBorder="1" applyAlignment="1">
      <alignment horizontal="center" vertical="center" textRotation="90" wrapText="1"/>
    </xf>
    <xf numFmtId="0" fontId="6" fillId="2" borderId="7"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2" fillId="2" borderId="1" xfId="0" applyFont="1" applyFill="1" applyBorder="1" applyAlignment="1">
      <alignment vertical="center" wrapText="1"/>
    </xf>
    <xf numFmtId="0" fontId="0" fillId="2" borderId="8" xfId="0" applyFill="1" applyBorder="1"/>
    <xf numFmtId="0" fontId="0" fillId="2" borderId="5" xfId="0" applyFill="1" applyBorder="1"/>
    <xf numFmtId="0" fontId="2" fillId="2" borderId="5" xfId="0" applyFont="1" applyFill="1" applyBorder="1" applyAlignment="1">
      <alignment vertical="center" wrapText="1"/>
    </xf>
    <xf numFmtId="0" fontId="13" fillId="2" borderId="1" xfId="0" applyFont="1" applyFill="1" applyBorder="1" applyAlignment="1">
      <alignment vertical="center" wrapText="1"/>
    </xf>
    <xf numFmtId="0" fontId="13" fillId="2" borderId="0" xfId="0" applyFont="1" applyFill="1" applyBorder="1" applyAlignment="1">
      <alignment vertical="center" wrapText="1"/>
    </xf>
    <xf numFmtId="0" fontId="13" fillId="2" borderId="10" xfId="0" applyFont="1" applyFill="1" applyBorder="1" applyAlignment="1">
      <alignment horizontal="center" vertical="center" wrapText="1"/>
    </xf>
    <xf numFmtId="0" fontId="23" fillId="2" borderId="0" xfId="0" applyFont="1" applyFill="1"/>
    <xf numFmtId="0" fontId="25" fillId="2" borderId="3" xfId="0" applyFont="1" applyFill="1" applyBorder="1" applyAlignment="1">
      <alignment vertical="center" textRotation="90" wrapText="1"/>
    </xf>
    <xf numFmtId="0" fontId="15" fillId="2" borderId="5" xfId="0" applyFont="1" applyFill="1" applyBorder="1" applyAlignment="1">
      <alignment horizontal="center" vertical="center" wrapText="1"/>
    </xf>
    <xf numFmtId="0" fontId="14" fillId="2" borderId="0" xfId="0" applyFont="1" applyFill="1" applyBorder="1" applyAlignment="1">
      <alignment horizontal="justify" vertical="center" wrapText="1"/>
    </xf>
    <xf numFmtId="0" fontId="24" fillId="2" borderId="0" xfId="0" applyFont="1" applyFill="1" applyAlignment="1">
      <alignment horizontal="left" vertical="center" wrapText="1" indent="6"/>
    </xf>
    <xf numFmtId="0" fontId="24" fillId="2" borderId="0" xfId="0" applyFont="1" applyFill="1" applyAlignment="1">
      <alignment horizontal="left" vertical="center" wrapText="1" indent="10"/>
    </xf>
    <xf numFmtId="0" fontId="24" fillId="2" borderId="0" xfId="0" applyFont="1" applyFill="1"/>
    <xf numFmtId="0" fontId="14" fillId="2" borderId="0" xfId="0" applyFont="1" applyFill="1" applyBorder="1" applyAlignment="1">
      <alignment vertical="center" wrapText="1"/>
    </xf>
    <xf numFmtId="0" fontId="26" fillId="2" borderId="1" xfId="0" applyFont="1" applyFill="1" applyBorder="1" applyAlignment="1">
      <alignment horizontal="center" vertical="center" wrapText="1"/>
    </xf>
    <xf numFmtId="0" fontId="14" fillId="2" borderId="7" xfId="0" applyFont="1" applyFill="1" applyBorder="1" applyAlignment="1">
      <alignment horizontal="justify" vertical="center" wrapText="1"/>
    </xf>
    <xf numFmtId="0" fontId="1" fillId="2" borderId="8" xfId="0" applyFont="1" applyFill="1" applyBorder="1" applyAlignment="1">
      <alignment horizontal="center" vertical="center" textRotation="90" wrapText="1"/>
    </xf>
    <xf numFmtId="0" fontId="14" fillId="2" borderId="4" xfId="0" applyFont="1" applyFill="1" applyBorder="1" applyAlignment="1">
      <alignment vertical="center"/>
    </xf>
    <xf numFmtId="0" fontId="23" fillId="2" borderId="4" xfId="0" applyFont="1" applyFill="1" applyBorder="1" applyAlignment="1">
      <alignment vertical="center"/>
    </xf>
    <xf numFmtId="0" fontId="14" fillId="2" borderId="4" xfId="0" applyFont="1" applyFill="1" applyBorder="1" applyAlignment="1">
      <alignment horizontal="center" vertical="center"/>
    </xf>
    <xf numFmtId="0" fontId="14" fillId="2" borderId="4" xfId="0" applyFont="1" applyFill="1" applyBorder="1" applyAlignment="1">
      <alignment vertical="center" wrapText="1"/>
    </xf>
    <xf numFmtId="0" fontId="14" fillId="2" borderId="5" xfId="0" applyFont="1" applyFill="1" applyBorder="1" applyAlignment="1">
      <alignment horizontal="center" vertical="center"/>
    </xf>
    <xf numFmtId="0" fontId="14" fillId="2" borderId="15" xfId="0" applyFont="1" applyFill="1" applyBorder="1" applyAlignment="1">
      <alignment horizontal="center" vertical="center"/>
    </xf>
    <xf numFmtId="0" fontId="14" fillId="2" borderId="5" xfId="0" applyFont="1" applyFill="1" applyBorder="1" applyAlignment="1">
      <alignment vertical="center"/>
    </xf>
    <xf numFmtId="0" fontId="3" fillId="2" borderId="4" xfId="0" applyFont="1" applyFill="1" applyBorder="1" applyAlignment="1">
      <alignment horizontal="center" vertical="center" wrapText="1"/>
    </xf>
    <xf numFmtId="2" fontId="1" fillId="2" borderId="4" xfId="0" applyNumberFormat="1" applyFont="1" applyFill="1" applyBorder="1" applyAlignment="1">
      <alignment horizontal="left" vertical="center" wrapText="1"/>
    </xf>
    <xf numFmtId="0" fontId="1" fillId="2" borderId="7" xfId="0" applyFont="1" applyFill="1" applyBorder="1" applyAlignment="1">
      <alignment horizontal="center" vertical="center"/>
    </xf>
    <xf numFmtId="0" fontId="9" fillId="2" borderId="4" xfId="0" applyFont="1" applyFill="1" applyBorder="1" applyAlignment="1"/>
    <xf numFmtId="0" fontId="1" fillId="2" borderId="15" xfId="0" applyFont="1" applyFill="1" applyBorder="1" applyAlignment="1">
      <alignment horizontal="center" vertical="center" wrapText="1"/>
    </xf>
    <xf numFmtId="0" fontId="1" fillId="2" borderId="0" xfId="0" applyFont="1" applyFill="1" applyBorder="1" applyAlignment="1"/>
    <xf numFmtId="0" fontId="9" fillId="2" borderId="0" xfId="0" applyFont="1" applyFill="1" applyBorder="1" applyAlignment="1">
      <alignment horizontal="justify" vertical="center" wrapText="1"/>
    </xf>
    <xf numFmtId="2" fontId="1" fillId="2" borderId="4" xfId="0" applyNumberFormat="1" applyFont="1" applyFill="1" applyBorder="1" applyAlignment="1">
      <alignment horizontal="justify" vertical="center" wrapText="1"/>
    </xf>
    <xf numFmtId="2" fontId="1" fillId="2" borderId="5" xfId="0" applyNumberFormat="1" applyFont="1" applyFill="1" applyBorder="1" applyAlignment="1">
      <alignment horizontal="justify" vertical="center" wrapText="1"/>
    </xf>
    <xf numFmtId="1" fontId="3" fillId="2" borderId="5" xfId="0" applyNumberFormat="1" applyFont="1" applyFill="1" applyBorder="1" applyAlignment="1">
      <alignment horizontal="center" vertical="center"/>
    </xf>
    <xf numFmtId="0" fontId="27" fillId="2" borderId="0" xfId="0" applyFont="1" applyFill="1" applyAlignment="1">
      <alignment vertical="center"/>
    </xf>
    <xf numFmtId="0" fontId="1" fillId="2" borderId="3" xfId="0" applyFont="1" applyFill="1" applyBorder="1"/>
    <xf numFmtId="0" fontId="0" fillId="2" borderId="4" xfId="0" applyFill="1" applyBorder="1" applyAlignment="1">
      <alignment horizontal="left" vertical="top"/>
    </xf>
    <xf numFmtId="0" fontId="1" fillId="2" borderId="5" xfId="0" applyFont="1" applyFill="1" applyBorder="1"/>
    <xf numFmtId="0" fontId="1" fillId="2" borderId="7" xfId="0" applyFont="1" applyFill="1" applyBorder="1"/>
    <xf numFmtId="0" fontId="0" fillId="2" borderId="0" xfId="0" applyFill="1"/>
    <xf numFmtId="0" fontId="13" fillId="2" borderId="1" xfId="0" applyFont="1" applyFill="1" applyBorder="1" applyAlignment="1">
      <alignment horizontal="center" vertical="center" wrapText="1"/>
    </xf>
    <xf numFmtId="0" fontId="1" fillId="2" borderId="3" xfId="0" applyFont="1" applyFill="1" applyBorder="1" applyAlignment="1">
      <alignment horizontal="center" vertical="center" textRotation="90" wrapText="1"/>
    </xf>
    <xf numFmtId="0" fontId="1" fillId="2" borderId="4" xfId="0" applyFont="1" applyFill="1" applyBorder="1" applyAlignment="1">
      <alignment horizontal="center" vertical="center" wrapText="1"/>
    </xf>
    <xf numFmtId="0" fontId="14" fillId="2" borderId="7" xfId="0" applyFont="1" applyFill="1" applyBorder="1" applyAlignment="1">
      <alignment vertical="center" wrapText="1"/>
    </xf>
    <xf numFmtId="0" fontId="14" fillId="2" borderId="8" xfId="0" applyFont="1" applyFill="1" applyBorder="1" applyAlignment="1">
      <alignment vertical="center" wrapText="1"/>
    </xf>
    <xf numFmtId="0" fontId="14" fillId="2" borderId="15" xfId="0" applyFont="1" applyFill="1" applyBorder="1" applyAlignment="1">
      <alignment vertical="center"/>
    </xf>
    <xf numFmtId="0" fontId="14" fillId="2" borderId="14" xfId="0" applyFont="1" applyFill="1" applyBorder="1" applyAlignment="1">
      <alignment vertical="center"/>
    </xf>
    <xf numFmtId="0" fontId="14" fillId="2" borderId="8" xfId="0" applyFont="1" applyFill="1" applyBorder="1" applyAlignment="1">
      <alignment horizontal="justify" vertical="center" wrapText="1"/>
    </xf>
    <xf numFmtId="0" fontId="25" fillId="2" borderId="6" xfId="0" applyFont="1" applyFill="1" applyBorder="1" applyAlignment="1">
      <alignment vertical="center" textRotation="90" wrapText="1"/>
    </xf>
    <xf numFmtId="0" fontId="25" fillId="2" borderId="12" xfId="0" applyFont="1" applyFill="1" applyBorder="1" applyAlignment="1">
      <alignment vertical="center" textRotation="90" wrapText="1"/>
    </xf>
    <xf numFmtId="0" fontId="14" fillId="2" borderId="0" xfId="0" applyFont="1" applyFill="1" applyBorder="1" applyAlignment="1">
      <alignment vertical="center"/>
    </xf>
    <xf numFmtId="0" fontId="14" fillId="2" borderId="7" xfId="0" applyFont="1" applyFill="1" applyBorder="1" applyAlignment="1">
      <alignment vertical="center"/>
    </xf>
    <xf numFmtId="0" fontId="14" fillId="2" borderId="8" xfId="0" applyFont="1" applyFill="1" applyBorder="1" applyAlignment="1">
      <alignment vertical="center"/>
    </xf>
    <xf numFmtId="0" fontId="14" fillId="2" borderId="11" xfId="0" applyFont="1" applyFill="1" applyBorder="1" applyAlignment="1">
      <alignment vertical="center"/>
    </xf>
    <xf numFmtId="0" fontId="14" fillId="2" borderId="7" xfId="0" applyFont="1" applyFill="1" applyBorder="1" applyAlignment="1">
      <alignment horizontal="center" vertical="center"/>
    </xf>
    <xf numFmtId="0" fontId="14" fillId="2" borderId="8" xfId="0" applyFont="1" applyFill="1" applyBorder="1" applyAlignment="1">
      <alignment horizontal="center" vertical="center"/>
    </xf>
    <xf numFmtId="0" fontId="23" fillId="2" borderId="0" xfId="0" applyFont="1" applyFill="1" applyBorder="1" applyAlignment="1">
      <alignment vertical="center"/>
    </xf>
    <xf numFmtId="0" fontId="1" fillId="2" borderId="0" xfId="0" applyFont="1" applyFill="1" applyBorder="1" applyAlignment="1">
      <alignment horizontal="center" vertical="center" textRotation="90" wrapText="1"/>
    </xf>
    <xf numFmtId="0" fontId="1" fillId="2" borderId="6" xfId="0" applyFont="1" applyFill="1" applyBorder="1" applyAlignment="1">
      <alignment horizontal="center" vertical="center" textRotation="90" wrapText="1"/>
    </xf>
    <xf numFmtId="0" fontId="0" fillId="2" borderId="15" xfId="0" applyFill="1" applyBorder="1"/>
    <xf numFmtId="0" fontId="0" fillId="2" borderId="0" xfId="0" applyFill="1" applyBorder="1" applyAlignment="1">
      <alignment horizontal="center" vertical="center"/>
    </xf>
    <xf numFmtId="0" fontId="1" fillId="2" borderId="5" xfId="0" applyFont="1" applyFill="1" applyBorder="1" applyAlignment="1">
      <alignment vertical="center"/>
    </xf>
    <xf numFmtId="0" fontId="1" fillId="2" borderId="3" xfId="0" applyFont="1" applyFill="1" applyBorder="1" applyAlignment="1">
      <alignment horizontal="left" vertical="center" wrapText="1"/>
    </xf>
    <xf numFmtId="0" fontId="3" fillId="2" borderId="4" xfId="0" applyFont="1" applyFill="1" applyBorder="1"/>
    <xf numFmtId="0" fontId="1" fillId="2" borderId="4" xfId="0" applyFont="1" applyFill="1" applyBorder="1" applyAlignment="1">
      <alignment horizontal="center"/>
    </xf>
    <xf numFmtId="0" fontId="1" fillId="2" borderId="7" xfId="0" applyFont="1" applyFill="1" applyBorder="1" applyAlignment="1">
      <alignment horizontal="center"/>
    </xf>
    <xf numFmtId="0" fontId="0" fillId="2" borderId="4" xfId="0" applyFill="1" applyBorder="1" applyAlignment="1">
      <alignment horizontal="center"/>
    </xf>
    <xf numFmtId="0" fontId="1" fillId="2" borderId="7" xfId="0" applyFont="1" applyFill="1" applyBorder="1" applyAlignment="1">
      <alignment wrapText="1"/>
    </xf>
    <xf numFmtId="0" fontId="0" fillId="2" borderId="0" xfId="0" applyFill="1"/>
    <xf numFmtId="0" fontId="28" fillId="2" borderId="4" xfId="0" applyFont="1" applyFill="1" applyBorder="1" applyAlignment="1">
      <alignment horizontal="justify" vertical="center" wrapText="1"/>
    </xf>
    <xf numFmtId="0" fontId="14" fillId="2" borderId="1" xfId="0" applyFont="1" applyFill="1" applyBorder="1" applyAlignment="1">
      <alignment horizontal="center" vertical="center" wrapText="1"/>
    </xf>
    <xf numFmtId="0" fontId="2" fillId="2" borderId="0" xfId="0" applyFont="1" applyFill="1" applyBorder="1" applyAlignment="1">
      <alignment horizontal="left" vertical="top" wrapText="1"/>
    </xf>
    <xf numFmtId="0" fontId="0" fillId="2" borderId="0" xfId="0" applyFill="1"/>
    <xf numFmtId="0" fontId="1" fillId="2" borderId="6"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3" xfId="0" applyFont="1" applyFill="1" applyBorder="1" applyAlignment="1">
      <alignment horizontal="center" vertical="center" textRotation="90" wrapText="1"/>
    </xf>
    <xf numFmtId="0" fontId="3" fillId="2" borderId="4" xfId="0" applyFont="1" applyFill="1" applyBorder="1" applyAlignment="1">
      <alignment horizontal="center" vertical="center" textRotation="90" wrapText="1"/>
    </xf>
    <xf numFmtId="0" fontId="1" fillId="2" borderId="0" xfId="0" applyFont="1" applyFill="1" applyAlignment="1">
      <alignment horizontal="center" vertical="center" wrapText="1"/>
    </xf>
    <xf numFmtId="0" fontId="1" fillId="2" borderId="3" xfId="0" applyFont="1" applyFill="1" applyBorder="1" applyAlignment="1">
      <alignment horizontal="center" vertical="center" wrapText="1"/>
    </xf>
    <xf numFmtId="0" fontId="2" fillId="2" borderId="0" xfId="0" applyFont="1" applyFill="1" applyAlignment="1">
      <alignment vertical="center" wrapText="1"/>
    </xf>
    <xf numFmtId="0" fontId="5" fillId="2" borderId="4" xfId="0" applyFont="1" applyFill="1" applyBorder="1" applyAlignment="1">
      <alignment horizontal="center" vertical="center" textRotation="90" wrapText="1"/>
    </xf>
    <xf numFmtId="0" fontId="5" fillId="2" borderId="5" xfId="0" applyFont="1" applyFill="1" applyBorder="1" applyAlignment="1">
      <alignment horizontal="center" vertical="center" textRotation="90" wrapText="1"/>
    </xf>
    <xf numFmtId="0" fontId="1" fillId="2" borderId="3" xfId="0" applyFont="1" applyFill="1" applyBorder="1" applyAlignment="1">
      <alignment horizontal="justify" vertical="center" wrapText="1"/>
    </xf>
    <xf numFmtId="0" fontId="0" fillId="2" borderId="4" xfId="0" applyFill="1" applyBorder="1" applyAlignment="1">
      <alignment horizontal="justify" vertical="center" wrapText="1"/>
    </xf>
    <xf numFmtId="0" fontId="1" fillId="2" borderId="3" xfId="0" applyFont="1" applyFill="1" applyBorder="1" applyAlignment="1">
      <alignment vertical="center" wrapText="1"/>
    </xf>
    <xf numFmtId="0" fontId="0" fillId="2" borderId="4" xfId="0" applyFill="1" applyBorder="1" applyAlignment="1">
      <alignment vertical="center" wrapText="1"/>
    </xf>
    <xf numFmtId="0" fontId="1" fillId="2" borderId="14" xfId="0" applyFont="1" applyFill="1" applyBorder="1" applyAlignment="1">
      <alignment vertical="center" wrapText="1"/>
    </xf>
    <xf numFmtId="0" fontId="1" fillId="2" borderId="4" xfId="0" applyFont="1" applyFill="1" applyBorder="1" applyAlignment="1">
      <alignment vertical="center" wrapText="1"/>
    </xf>
    <xf numFmtId="0" fontId="1" fillId="2" borderId="4" xfId="0" applyFont="1" applyFill="1" applyBorder="1" applyAlignment="1">
      <alignment horizontal="justify" vertical="center" wrapText="1"/>
    </xf>
    <xf numFmtId="0" fontId="1" fillId="2" borderId="4" xfId="0" applyFont="1" applyFill="1" applyBorder="1" applyAlignment="1">
      <alignment horizontal="center" vertical="center" wrapText="1"/>
    </xf>
    <xf numFmtId="0" fontId="14" fillId="2" borderId="3" xfId="0" applyFont="1" applyFill="1" applyBorder="1" applyAlignment="1">
      <alignment horizontal="left" vertical="center" wrapText="1"/>
    </xf>
    <xf numFmtId="0" fontId="14" fillId="2" borderId="10" xfId="0" applyFont="1" applyFill="1" applyBorder="1" applyAlignment="1">
      <alignment horizontal="justify" vertical="center" wrapText="1"/>
    </xf>
    <xf numFmtId="0" fontId="14" fillId="2" borderId="6" xfId="0" applyFont="1" applyFill="1" applyBorder="1" applyAlignment="1">
      <alignment horizontal="center" vertical="center"/>
    </xf>
    <xf numFmtId="0" fontId="14" fillId="2" borderId="3" xfId="0" applyFont="1" applyFill="1" applyBorder="1" applyAlignment="1">
      <alignment horizontal="center" vertical="center"/>
    </xf>
    <xf numFmtId="0" fontId="14" fillId="2" borderId="12" xfId="0" applyFont="1" applyFill="1" applyBorder="1" applyAlignment="1">
      <alignment horizontal="center" vertical="center"/>
    </xf>
    <xf numFmtId="0" fontId="14" fillId="2" borderId="10" xfId="0" applyFont="1" applyFill="1" applyBorder="1" applyAlignment="1">
      <alignment horizontal="center" vertical="center"/>
    </xf>
    <xf numFmtId="0" fontId="14" fillId="2" borderId="4" xfId="0" applyFont="1" applyFill="1" applyBorder="1" applyAlignment="1">
      <alignment horizontal="left" vertical="center" wrapText="1"/>
    </xf>
    <xf numFmtId="0" fontId="14" fillId="2" borderId="0" xfId="0" applyFont="1" applyFill="1" applyBorder="1" applyAlignment="1">
      <alignment horizontal="center" vertical="center"/>
    </xf>
    <xf numFmtId="0" fontId="14" fillId="2" borderId="5" xfId="0" applyFont="1" applyFill="1" applyBorder="1" applyAlignment="1">
      <alignment horizontal="left" vertical="center" wrapText="1"/>
    </xf>
    <xf numFmtId="0" fontId="14" fillId="2" borderId="11" xfId="0" applyFont="1" applyFill="1" applyBorder="1" applyAlignment="1">
      <alignment horizontal="justify" vertical="center" wrapText="1"/>
    </xf>
    <xf numFmtId="0" fontId="14" fillId="2" borderId="14" xfId="0" applyFont="1" applyFill="1" applyBorder="1" applyAlignment="1">
      <alignment horizontal="center" vertical="center"/>
    </xf>
    <xf numFmtId="0" fontId="14" fillId="2" borderId="11" xfId="0" applyFont="1" applyFill="1" applyBorder="1" applyAlignment="1">
      <alignment horizontal="center" vertical="center"/>
    </xf>
    <xf numFmtId="0" fontId="14" fillId="2" borderId="3" xfId="0" applyFont="1" applyFill="1" applyBorder="1" applyAlignment="1">
      <alignment vertical="center" wrapText="1"/>
    </xf>
    <xf numFmtId="0" fontId="14" fillId="2" borderId="3" xfId="0" applyFont="1" applyFill="1" applyBorder="1" applyAlignment="1">
      <alignment horizontal="justify" vertical="center" wrapText="1"/>
    </xf>
    <xf numFmtId="0" fontId="14" fillId="2" borderId="4" xfId="0" applyFont="1" applyFill="1" applyBorder="1" applyAlignment="1">
      <alignment horizontal="justify" vertical="center" wrapText="1"/>
    </xf>
    <xf numFmtId="0" fontId="14" fillId="2" borderId="5" xfId="0" applyFont="1" applyFill="1" applyBorder="1" applyAlignment="1">
      <alignment horizontal="justify" vertical="center" wrapText="1"/>
    </xf>
    <xf numFmtId="0" fontId="14" fillId="2" borderId="6" xfId="0" applyFont="1" applyFill="1" applyBorder="1" applyAlignment="1">
      <alignment vertical="center" wrapText="1"/>
    </xf>
    <xf numFmtId="0" fontId="14" fillId="2" borderId="6" xfId="0" applyFont="1" applyFill="1" applyBorder="1" applyAlignment="1">
      <alignment horizontal="justify" vertical="center" wrapText="1"/>
    </xf>
    <xf numFmtId="0" fontId="14" fillId="2" borderId="3" xfId="0" applyFont="1" applyFill="1" applyBorder="1" applyAlignment="1">
      <alignment vertical="center"/>
    </xf>
    <xf numFmtId="0" fontId="14" fillId="2" borderId="10" xfId="0" applyFont="1" applyFill="1" applyBorder="1" applyAlignment="1">
      <alignment vertical="center"/>
    </xf>
    <xf numFmtId="0" fontId="14" fillId="2" borderId="6" xfId="0" applyFont="1" applyFill="1" applyBorder="1" applyAlignment="1">
      <alignment vertical="center"/>
    </xf>
    <xf numFmtId="0" fontId="14" fillId="2" borderId="12" xfId="0" applyFont="1" applyFill="1" applyBorder="1" applyAlignment="1">
      <alignment vertical="center"/>
    </xf>
    <xf numFmtId="2" fontId="10" fillId="2" borderId="3" xfId="0" applyNumberFormat="1" applyFont="1" applyFill="1" applyBorder="1" applyAlignment="1">
      <alignment horizontal="justify" vertical="center" wrapText="1"/>
    </xf>
    <xf numFmtId="2" fontId="1" fillId="2" borderId="3" xfId="0" applyNumberFormat="1" applyFont="1" applyFill="1" applyBorder="1" applyAlignment="1">
      <alignment horizontal="justify" vertical="center" wrapText="1"/>
    </xf>
    <xf numFmtId="0" fontId="3" fillId="2" borderId="3" xfId="0" applyFont="1" applyFill="1" applyBorder="1" applyAlignment="1">
      <alignment horizontal="center" vertical="center" wrapText="1"/>
    </xf>
    <xf numFmtId="0" fontId="12" fillId="2" borderId="3" xfId="0" applyFont="1" applyFill="1" applyBorder="1" applyAlignment="1">
      <alignment vertical="center" wrapText="1"/>
    </xf>
    <xf numFmtId="0" fontId="1" fillId="2" borderId="12" xfId="0" applyFont="1" applyFill="1" applyBorder="1" applyAlignment="1">
      <alignment horizontal="justify" vertical="center" wrapText="1"/>
    </xf>
    <xf numFmtId="0" fontId="1" fillId="2" borderId="14" xfId="0" applyFont="1" applyFill="1" applyBorder="1" applyAlignment="1">
      <alignment horizontal="justify" vertical="center" wrapText="1"/>
    </xf>
    <xf numFmtId="0" fontId="1" fillId="2" borderId="1" xfId="0" applyFont="1" applyFill="1" applyBorder="1" applyAlignment="1">
      <alignment vertical="center"/>
    </xf>
    <xf numFmtId="0" fontId="3" fillId="2" borderId="1" xfId="0" applyFont="1" applyFill="1" applyBorder="1" applyAlignment="1">
      <alignment wrapText="1"/>
    </xf>
    <xf numFmtId="0" fontId="3" fillId="2" borderId="1" xfId="0" applyFont="1" applyFill="1" applyBorder="1" applyAlignment="1">
      <alignment vertical="center" wrapText="1"/>
    </xf>
    <xf numFmtId="0" fontId="1" fillId="2" borderId="1" xfId="0" applyFont="1" applyFill="1" applyBorder="1" applyAlignment="1">
      <alignment vertical="center" wrapText="1"/>
    </xf>
    <xf numFmtId="0" fontId="3" fillId="2" borderId="4" xfId="0" applyFont="1" applyFill="1" applyBorder="1" applyAlignment="1">
      <alignment vertical="center" wrapText="1"/>
    </xf>
    <xf numFmtId="0" fontId="14" fillId="2" borderId="1" xfId="0" applyFont="1" applyFill="1" applyBorder="1" applyAlignment="1">
      <alignment vertical="center" wrapText="1"/>
    </xf>
    <xf numFmtId="0" fontId="3" fillId="2" borderId="4" xfId="0" applyFont="1" applyFill="1" applyBorder="1" applyAlignment="1">
      <alignment wrapText="1"/>
    </xf>
    <xf numFmtId="0" fontId="3" fillId="2" borderId="4" xfId="0" applyFont="1" applyFill="1" applyBorder="1" applyAlignment="1">
      <alignment horizontal="left" wrapText="1"/>
    </xf>
    <xf numFmtId="0" fontId="0" fillId="2" borderId="3" xfId="0" applyFill="1" applyBorder="1"/>
    <xf numFmtId="0" fontId="0" fillId="2" borderId="10" xfId="0" applyFill="1" applyBorder="1"/>
    <xf numFmtId="0" fontId="1" fillId="2" borderId="12" xfId="0" applyFont="1" applyFill="1" applyBorder="1"/>
    <xf numFmtId="0" fontId="1" fillId="2" borderId="15" xfId="0" applyFont="1" applyFill="1" applyBorder="1"/>
    <xf numFmtId="0" fontId="0" fillId="2" borderId="12" xfId="0" applyFill="1" applyBorder="1"/>
    <xf numFmtId="0" fontId="1" fillId="2" borderId="3" xfId="0" applyFont="1" applyFill="1" applyBorder="1" applyAlignment="1">
      <alignment horizontal="center"/>
    </xf>
    <xf numFmtId="0" fontId="0" fillId="2" borderId="0" xfId="0" applyFill="1"/>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4" xfId="0" applyFont="1" applyFill="1" applyBorder="1" applyAlignment="1">
      <alignment horizontal="center" vertical="center" textRotation="90" wrapText="1"/>
    </xf>
    <xf numFmtId="0" fontId="1" fillId="2" borderId="3" xfId="0" applyFont="1" applyFill="1" applyBorder="1" applyAlignment="1">
      <alignment horizontal="center" vertical="center" wrapText="1"/>
    </xf>
    <xf numFmtId="0" fontId="1" fillId="2" borderId="3" xfId="0" applyFont="1" applyFill="1" applyBorder="1" applyAlignment="1">
      <alignment horizontal="justify" vertical="center" wrapText="1"/>
    </xf>
    <xf numFmtId="0" fontId="1" fillId="2" borderId="3" xfId="0" applyFont="1" applyFill="1" applyBorder="1" applyAlignment="1">
      <alignment vertical="center" wrapText="1"/>
    </xf>
    <xf numFmtId="0" fontId="1" fillId="2" borderId="4" xfId="0" applyFont="1" applyFill="1" applyBorder="1" applyAlignment="1">
      <alignment vertical="center" wrapText="1"/>
    </xf>
    <xf numFmtId="0" fontId="1" fillId="2" borderId="4" xfId="0" applyFont="1" applyFill="1" applyBorder="1" applyAlignment="1">
      <alignment horizontal="justify" vertical="center" wrapText="1"/>
    </xf>
    <xf numFmtId="0" fontId="1" fillId="2" borderId="4" xfId="0" applyFont="1" applyFill="1" applyBorder="1" applyAlignment="1">
      <alignment horizontal="center" vertical="center" wrapText="1"/>
    </xf>
    <xf numFmtId="0" fontId="9" fillId="2" borderId="3" xfId="0" applyFont="1" applyFill="1" applyBorder="1" applyAlignment="1">
      <alignment horizontal="justify" vertical="center" wrapText="1"/>
    </xf>
    <xf numFmtId="0" fontId="9" fillId="2" borderId="4" xfId="0" applyFont="1" applyFill="1" applyBorder="1" applyAlignment="1">
      <alignment horizontal="justify" vertical="center" wrapText="1"/>
    </xf>
    <xf numFmtId="0" fontId="1" fillId="2" borderId="5" xfId="0" applyFont="1" applyFill="1" applyBorder="1" applyAlignment="1">
      <alignment horizontal="justify" vertical="center" wrapText="1"/>
    </xf>
    <xf numFmtId="0" fontId="9" fillId="2" borderId="5" xfId="0" applyFont="1" applyFill="1" applyBorder="1" applyAlignment="1">
      <alignment horizontal="justify" vertical="center" wrapText="1"/>
    </xf>
    <xf numFmtId="0" fontId="1" fillId="2" borderId="5"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6" xfId="0" applyFont="1" applyFill="1" applyBorder="1" applyAlignment="1">
      <alignment horizontal="justify" vertical="center" wrapText="1"/>
    </xf>
    <xf numFmtId="0" fontId="1" fillId="2" borderId="7" xfId="0" applyFont="1" applyFill="1" applyBorder="1" applyAlignment="1">
      <alignment horizontal="justify" vertical="center" wrapText="1"/>
    </xf>
    <xf numFmtId="0" fontId="1" fillId="2" borderId="7" xfId="0" applyFont="1" applyFill="1" applyBorder="1" applyAlignment="1">
      <alignment horizontal="left" vertical="center" wrapText="1"/>
    </xf>
    <xf numFmtId="0" fontId="9" fillId="2" borderId="11" xfId="0" applyFont="1" applyFill="1" applyBorder="1" applyAlignment="1">
      <alignment horizontal="justify" vertical="center" wrapText="1"/>
    </xf>
    <xf numFmtId="0" fontId="9" fillId="2" borderId="5" xfId="0" applyFont="1" applyFill="1" applyBorder="1" applyAlignment="1">
      <alignment horizontal="center" vertical="center" wrapText="1"/>
    </xf>
    <xf numFmtId="0" fontId="1" fillId="2" borderId="10" xfId="0" applyFont="1" applyFill="1" applyBorder="1" applyAlignment="1">
      <alignment horizontal="center" vertical="center"/>
    </xf>
    <xf numFmtId="0" fontId="1" fillId="2" borderId="8" xfId="0" applyFont="1" applyFill="1" applyBorder="1" applyAlignment="1">
      <alignment horizontal="justify" vertical="center" wrapText="1"/>
    </xf>
    <xf numFmtId="0" fontId="9" fillId="2" borderId="10" xfId="0" applyFont="1" applyFill="1" applyBorder="1" applyAlignment="1">
      <alignment horizontal="justify" vertical="center" wrapText="1"/>
    </xf>
    <xf numFmtId="0" fontId="9" fillId="2" borderId="4" xfId="0" applyFont="1" applyFill="1" applyBorder="1" applyAlignment="1">
      <alignment horizontal="center" vertical="center" wrapText="1"/>
    </xf>
    <xf numFmtId="0" fontId="1" fillId="2" borderId="3" xfId="0" applyFont="1" applyFill="1" applyBorder="1" applyAlignment="1">
      <alignment horizontal="justify" wrapText="1"/>
    </xf>
    <xf numFmtId="0" fontId="1" fillId="2" borderId="4" xfId="0" applyFont="1" applyFill="1" applyBorder="1" applyAlignment="1">
      <alignment horizontal="justify" wrapText="1"/>
    </xf>
    <xf numFmtId="0" fontId="9" fillId="2" borderId="3" xfId="0" applyFont="1" applyFill="1" applyBorder="1" applyAlignment="1">
      <alignment horizontal="center" vertical="center" wrapText="1"/>
    </xf>
    <xf numFmtId="0" fontId="9" fillId="2" borderId="3" xfId="0" applyFont="1" applyFill="1" applyBorder="1" applyAlignment="1">
      <alignment horizontal="justify"/>
    </xf>
    <xf numFmtId="0" fontId="24" fillId="2" borderId="0" xfId="0" applyFont="1" applyFill="1" applyBorder="1" applyAlignment="1">
      <alignment horizontal="left" vertical="top" wrapText="1"/>
    </xf>
    <xf numFmtId="0" fontId="24" fillId="2" borderId="1" xfId="0" applyFont="1" applyFill="1" applyBorder="1" applyAlignment="1">
      <alignment horizontal="center" vertical="center" wrapText="1"/>
    </xf>
    <xf numFmtId="0" fontId="24" fillId="2" borderId="8" xfId="0" applyFont="1" applyFill="1" applyBorder="1" applyAlignment="1">
      <alignment horizontal="center" vertical="center" wrapText="1"/>
    </xf>
    <xf numFmtId="0" fontId="24" fillId="2" borderId="14" xfId="0" applyFont="1" applyFill="1" applyBorder="1" applyAlignment="1">
      <alignment horizontal="center" vertical="center" wrapText="1"/>
    </xf>
    <xf numFmtId="0" fontId="22" fillId="2" borderId="11" xfId="0" applyFont="1" applyFill="1" applyBorder="1" applyAlignment="1">
      <alignment horizontal="center" vertical="center"/>
    </xf>
    <xf numFmtId="0" fontId="24" fillId="2" borderId="3"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2" fillId="2" borderId="0" xfId="0" applyFont="1" applyFill="1" applyBorder="1" applyAlignment="1">
      <alignment horizontal="left" vertical="top" wrapText="1"/>
    </xf>
    <xf numFmtId="0" fontId="0" fillId="2" borderId="0" xfId="0" applyFill="1"/>
    <xf numFmtId="0" fontId="4" fillId="2" borderId="11" xfId="0" applyFont="1" applyFill="1" applyBorder="1" applyAlignment="1">
      <alignment horizontal="center" vertical="center"/>
    </xf>
    <xf numFmtId="0" fontId="1" fillId="2" borderId="6"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0" fillId="2" borderId="0" xfId="0" applyFill="1" applyAlignment="1">
      <alignment wrapText="1"/>
    </xf>
    <xf numFmtId="0" fontId="4" fillId="2" borderId="11" xfId="0" applyFont="1" applyFill="1" applyBorder="1" applyAlignment="1">
      <alignment horizontal="center"/>
    </xf>
    <xf numFmtId="0" fontId="2" fillId="2" borderId="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4" fillId="2" borderId="0" xfId="0" applyFont="1" applyFill="1" applyBorder="1" applyAlignment="1">
      <alignment horizontal="center"/>
    </xf>
    <xf numFmtId="0" fontId="2" fillId="2" borderId="1"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3" xfId="0" applyFont="1" applyFill="1" applyBorder="1" applyAlignment="1">
      <alignment horizontal="center" vertical="center" textRotation="90" wrapText="1"/>
    </xf>
    <xf numFmtId="0" fontId="1" fillId="2" borderId="4" xfId="0" applyFont="1" applyFill="1" applyBorder="1" applyAlignment="1">
      <alignment horizontal="center" vertical="center" textRotation="90" wrapText="1"/>
    </xf>
    <xf numFmtId="0" fontId="1" fillId="2" borderId="5" xfId="0" applyFont="1" applyFill="1" applyBorder="1" applyAlignment="1">
      <alignment horizontal="center" vertical="center" textRotation="90" wrapText="1"/>
    </xf>
    <xf numFmtId="0" fontId="2" fillId="2" borderId="15" xfId="0" applyFont="1" applyFill="1" applyBorder="1" applyAlignment="1">
      <alignment horizontal="center" vertical="center" wrapText="1"/>
    </xf>
    <xf numFmtId="0" fontId="3" fillId="2" borderId="3" xfId="0" applyFont="1" applyFill="1" applyBorder="1" applyAlignment="1">
      <alignment horizontal="center" vertical="center" textRotation="90" wrapText="1"/>
    </xf>
    <xf numFmtId="0" fontId="3" fillId="2" borderId="4" xfId="0" applyFont="1" applyFill="1" applyBorder="1" applyAlignment="1">
      <alignment horizontal="center" vertical="center" textRotation="90" wrapText="1"/>
    </xf>
    <xf numFmtId="0" fontId="3" fillId="2" borderId="5" xfId="0" applyFont="1" applyFill="1" applyBorder="1" applyAlignment="1">
      <alignment horizontal="center" vertical="center" textRotation="90" wrapText="1"/>
    </xf>
    <xf numFmtId="0" fontId="2" fillId="2" borderId="1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3" xfId="0" applyFont="1" applyFill="1" applyBorder="1" applyAlignment="1">
      <alignment horizontal="center" vertical="center" wrapText="1"/>
    </xf>
    <xf numFmtId="0" fontId="3" fillId="2" borderId="6" xfId="0" applyFont="1" applyFill="1" applyBorder="1" applyAlignment="1">
      <alignment horizontal="center" vertical="center" textRotation="90" wrapText="1"/>
    </xf>
    <xf numFmtId="0" fontId="3" fillId="2" borderId="7" xfId="0" applyFont="1" applyFill="1" applyBorder="1" applyAlignment="1">
      <alignment horizontal="center" vertical="center" textRotation="90" wrapText="1"/>
    </xf>
    <xf numFmtId="0" fontId="2" fillId="2" borderId="0" xfId="0" applyFont="1" applyFill="1" applyAlignment="1">
      <alignment vertical="center" wrapText="1"/>
    </xf>
    <xf numFmtId="0" fontId="4" fillId="2" borderId="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1" fillId="2" borderId="3" xfId="0" applyFont="1" applyFill="1" applyBorder="1" applyAlignment="1">
      <alignment horizontal="center" textRotation="90" wrapText="1"/>
    </xf>
    <xf numFmtId="0" fontId="1" fillId="2" borderId="4" xfId="0" applyFont="1" applyFill="1" applyBorder="1" applyAlignment="1">
      <alignment horizontal="center" textRotation="90" wrapText="1"/>
    </xf>
    <xf numFmtId="0" fontId="1" fillId="2" borderId="5" xfId="0" applyFont="1" applyFill="1" applyBorder="1" applyAlignment="1">
      <alignment horizontal="center" textRotation="90" wrapText="1"/>
    </xf>
    <xf numFmtId="0" fontId="21" fillId="2" borderId="3" xfId="0" applyFont="1" applyFill="1" applyBorder="1" applyAlignment="1">
      <alignment horizontal="center" vertical="center" textRotation="90" wrapText="1"/>
    </xf>
    <xf numFmtId="0" fontId="21" fillId="2" borderId="4" xfId="0" applyFont="1" applyFill="1" applyBorder="1" applyAlignment="1">
      <alignment horizontal="center" vertical="center" textRotation="90" wrapText="1"/>
    </xf>
    <xf numFmtId="0" fontId="21" fillId="2" borderId="5" xfId="0" applyFont="1" applyFill="1" applyBorder="1" applyAlignment="1">
      <alignment horizontal="center" vertical="center" textRotation="90" wrapText="1"/>
    </xf>
    <xf numFmtId="0" fontId="5" fillId="2" borderId="3" xfId="0" applyFont="1" applyFill="1" applyBorder="1" applyAlignment="1">
      <alignment horizontal="center" vertical="center" textRotation="90" wrapText="1"/>
    </xf>
    <xf numFmtId="0" fontId="5" fillId="2" borderId="4" xfId="0" applyFont="1" applyFill="1" applyBorder="1" applyAlignment="1">
      <alignment horizontal="center" vertical="center" textRotation="90" wrapText="1"/>
    </xf>
    <xf numFmtId="0" fontId="5" fillId="2" borderId="5" xfId="0" applyFont="1" applyFill="1" applyBorder="1" applyAlignment="1">
      <alignment horizontal="center" vertical="center" textRotation="90" wrapText="1"/>
    </xf>
    <xf numFmtId="0" fontId="5" fillId="2" borderId="6" xfId="0" applyFont="1" applyFill="1" applyBorder="1" applyAlignment="1">
      <alignment horizontal="center" vertical="center" textRotation="90" wrapText="1"/>
    </xf>
    <xf numFmtId="0" fontId="5" fillId="2" borderId="7" xfId="0" applyFont="1" applyFill="1" applyBorder="1" applyAlignment="1">
      <alignment horizontal="center" vertical="center" textRotation="90" wrapText="1"/>
    </xf>
    <xf numFmtId="0" fontId="5" fillId="2" borderId="8" xfId="0" applyFont="1" applyFill="1" applyBorder="1" applyAlignment="1">
      <alignment horizontal="center" vertical="center" textRotation="90" wrapText="1"/>
    </xf>
    <xf numFmtId="0" fontId="1" fillId="2" borderId="3" xfId="0" applyFont="1" applyFill="1" applyBorder="1" applyAlignment="1">
      <alignment horizontal="justify" vertical="center" wrapText="1"/>
    </xf>
    <xf numFmtId="0" fontId="0" fillId="2" borderId="4" xfId="0" applyFill="1" applyBorder="1" applyAlignment="1">
      <alignment horizontal="justify" vertical="center" wrapText="1"/>
    </xf>
    <xf numFmtId="0" fontId="1" fillId="2" borderId="3" xfId="0" applyFont="1" applyFill="1" applyBorder="1" applyAlignment="1">
      <alignment vertical="center" wrapText="1"/>
    </xf>
    <xf numFmtId="0" fontId="0" fillId="2" borderId="4" xfId="0" applyFill="1" applyBorder="1" applyAlignment="1">
      <alignment vertical="center" wrapText="1"/>
    </xf>
    <xf numFmtId="0" fontId="1" fillId="2" borderId="12" xfId="0" applyFont="1" applyFill="1" applyBorder="1" applyAlignment="1">
      <alignment vertical="center" wrapText="1"/>
    </xf>
    <xf numFmtId="0" fontId="1" fillId="2" borderId="15" xfId="0" applyFont="1" applyFill="1" applyBorder="1" applyAlignment="1">
      <alignment vertical="center" wrapText="1"/>
    </xf>
    <xf numFmtId="0" fontId="1" fillId="2" borderId="14" xfId="0" applyFont="1" applyFill="1" applyBorder="1" applyAlignment="1">
      <alignment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1" fillId="2" borderId="4" xfId="0" applyFont="1" applyFill="1" applyBorder="1" applyAlignment="1">
      <alignment vertical="center" wrapText="1"/>
    </xf>
    <xf numFmtId="0" fontId="1" fillId="2" borderId="4" xfId="0" applyFont="1" applyFill="1" applyBorder="1" applyAlignment="1">
      <alignment horizontal="justify" vertical="center" wrapText="1"/>
    </xf>
    <xf numFmtId="0" fontId="0" fillId="2" borderId="5" xfId="0" applyFill="1" applyBorder="1" applyAlignment="1">
      <alignment vertical="center" wrapText="1"/>
    </xf>
    <xf numFmtId="0" fontId="0" fillId="2" borderId="5" xfId="0" applyFill="1" applyBorder="1" applyAlignment="1">
      <alignment horizontal="justify" vertical="center" wrapText="1"/>
    </xf>
    <xf numFmtId="0" fontId="0" fillId="2" borderId="0" xfId="0" applyFill="1" applyBorder="1" applyAlignment="1">
      <alignment wrapText="1"/>
    </xf>
    <xf numFmtId="0" fontId="1" fillId="2" borderId="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showWhiteSpace="0" topLeftCell="A22" zoomScaleNormal="100" workbookViewId="0">
      <selection activeCell="B34" sqref="B34"/>
    </sheetView>
  </sheetViews>
  <sheetFormatPr defaultRowHeight="15" x14ac:dyDescent="0.25"/>
  <cols>
    <col min="1" max="1" width="41.140625" style="64" customWidth="1"/>
    <col min="2" max="2" width="44.85546875" style="64" customWidth="1"/>
    <col min="3" max="10" width="4.5703125" style="64" customWidth="1"/>
    <col min="11" max="11" width="21.28515625" style="64" customWidth="1"/>
    <col min="12" max="16384" width="9.140625" style="64"/>
  </cols>
  <sheetData>
    <row r="1" spans="1:11" ht="21" customHeight="1" x14ac:dyDescent="0.25">
      <c r="A1" s="234" t="s">
        <v>300</v>
      </c>
      <c r="B1" s="234"/>
      <c r="C1" s="234"/>
      <c r="D1" s="234"/>
      <c r="E1" s="234"/>
      <c r="F1" s="234"/>
      <c r="G1" s="234"/>
      <c r="H1" s="234"/>
      <c r="I1" s="234"/>
      <c r="J1" s="234"/>
      <c r="K1" s="234"/>
    </row>
    <row r="2" spans="1:11" ht="25.5" customHeight="1" x14ac:dyDescent="0.25">
      <c r="A2" s="231" t="s">
        <v>0</v>
      </c>
      <c r="B2" s="231" t="s">
        <v>1</v>
      </c>
      <c r="C2" s="231" t="s">
        <v>2</v>
      </c>
      <c r="D2" s="231"/>
      <c r="E2" s="231"/>
      <c r="F2" s="231"/>
      <c r="G2" s="231"/>
      <c r="H2" s="231"/>
      <c r="I2" s="231"/>
      <c r="J2" s="231"/>
      <c r="K2" s="128" t="s">
        <v>3</v>
      </c>
    </row>
    <row r="3" spans="1:11" ht="15" customHeight="1" x14ac:dyDescent="0.25">
      <c r="A3" s="231"/>
      <c r="B3" s="231"/>
      <c r="C3" s="236" t="s">
        <v>4</v>
      </c>
      <c r="D3" s="236"/>
      <c r="E3" s="236"/>
      <c r="F3" s="236"/>
      <c r="G3" s="236" t="s">
        <v>5</v>
      </c>
      <c r="H3" s="236"/>
      <c r="I3" s="236"/>
      <c r="J3" s="237"/>
      <c r="K3" s="231" t="s">
        <v>11</v>
      </c>
    </row>
    <row r="4" spans="1:11" ht="34.5" customHeight="1" x14ac:dyDescent="0.25">
      <c r="A4" s="231"/>
      <c r="B4" s="231"/>
      <c r="C4" s="236" t="s">
        <v>124</v>
      </c>
      <c r="D4" s="236"/>
      <c r="E4" s="236" t="s">
        <v>125</v>
      </c>
      <c r="F4" s="236"/>
      <c r="G4" s="236" t="s">
        <v>124</v>
      </c>
      <c r="H4" s="236"/>
      <c r="I4" s="236" t="s">
        <v>125</v>
      </c>
      <c r="J4" s="236"/>
      <c r="K4" s="231"/>
    </row>
    <row r="5" spans="1:11" ht="58.5" customHeight="1" x14ac:dyDescent="0.25">
      <c r="A5" s="235"/>
      <c r="B5" s="235"/>
      <c r="C5" s="65" t="s">
        <v>8</v>
      </c>
      <c r="D5" s="65" t="s">
        <v>256</v>
      </c>
      <c r="E5" s="65" t="s">
        <v>8</v>
      </c>
      <c r="F5" s="65" t="s">
        <v>256</v>
      </c>
      <c r="G5" s="65" t="s">
        <v>8</v>
      </c>
      <c r="H5" s="65" t="s">
        <v>256</v>
      </c>
      <c r="I5" s="65" t="s">
        <v>8</v>
      </c>
      <c r="J5" s="65" t="s">
        <v>256</v>
      </c>
      <c r="K5" s="235"/>
    </row>
    <row r="6" spans="1:11" ht="82.5" customHeight="1" x14ac:dyDescent="0.25">
      <c r="A6" s="152" t="s">
        <v>267</v>
      </c>
      <c r="B6" s="153" t="s">
        <v>257</v>
      </c>
      <c r="C6" s="154">
        <v>1</v>
      </c>
      <c r="D6" s="155">
        <v>1</v>
      </c>
      <c r="E6" s="156"/>
      <c r="F6" s="157"/>
      <c r="G6" s="154"/>
      <c r="H6" s="154"/>
      <c r="I6" s="155"/>
      <c r="J6" s="156"/>
      <c r="K6" s="155" t="s">
        <v>93</v>
      </c>
    </row>
    <row r="7" spans="1:11" ht="4.5" customHeight="1" x14ac:dyDescent="0.25">
      <c r="A7" s="75"/>
      <c r="B7" s="114"/>
      <c r="C7" s="112"/>
      <c r="D7" s="77"/>
      <c r="E7" s="103"/>
      <c r="F7" s="108"/>
      <c r="G7" s="112"/>
      <c r="H7" s="112"/>
      <c r="I7" s="75"/>
      <c r="J7" s="103"/>
      <c r="K7" s="77"/>
    </row>
    <row r="8" spans="1:11" ht="96.75" customHeight="1" x14ac:dyDescent="0.25">
      <c r="A8" s="158" t="s">
        <v>274</v>
      </c>
      <c r="B8" s="88" t="s">
        <v>258</v>
      </c>
      <c r="C8" s="112">
        <v>1</v>
      </c>
      <c r="D8" s="77">
        <v>1</v>
      </c>
      <c r="E8" s="80"/>
      <c r="F8" s="159"/>
      <c r="G8" s="112"/>
      <c r="H8" s="112"/>
      <c r="I8" s="77"/>
      <c r="J8" s="80"/>
      <c r="K8" s="77" t="s">
        <v>93</v>
      </c>
    </row>
    <row r="9" spans="1:11" ht="15" customHeight="1" x14ac:dyDescent="0.25">
      <c r="A9" s="75"/>
      <c r="B9" s="114"/>
      <c r="C9" s="112"/>
      <c r="D9" s="77"/>
      <c r="E9" s="103"/>
      <c r="F9" s="108"/>
      <c r="G9" s="112"/>
      <c r="H9" s="112"/>
      <c r="I9" s="75"/>
      <c r="J9" s="103"/>
      <c r="K9" s="77"/>
    </row>
    <row r="10" spans="1:11" ht="78.75" customHeight="1" x14ac:dyDescent="0.25">
      <c r="A10" s="78" t="s">
        <v>273</v>
      </c>
      <c r="B10" s="67" t="s">
        <v>200</v>
      </c>
      <c r="C10" s="112">
        <v>1</v>
      </c>
      <c r="D10" s="77">
        <v>1</v>
      </c>
      <c r="E10" s="103"/>
      <c r="F10" s="108"/>
      <c r="G10" s="112"/>
      <c r="H10" s="112"/>
      <c r="I10" s="75"/>
      <c r="J10" s="103"/>
      <c r="K10" s="77"/>
    </row>
    <row r="11" spans="1:11" ht="7.5" customHeight="1" x14ac:dyDescent="0.25">
      <c r="A11" s="78"/>
      <c r="B11" s="71"/>
      <c r="C11" s="112"/>
      <c r="D11" s="77"/>
      <c r="E11" s="103"/>
      <c r="F11" s="108"/>
      <c r="G11" s="112"/>
      <c r="H11" s="112"/>
      <c r="I11" s="75"/>
      <c r="J11" s="103"/>
      <c r="K11" s="77"/>
    </row>
    <row r="12" spans="1:11" ht="63" customHeight="1" x14ac:dyDescent="0.25">
      <c r="A12" s="160" t="s">
        <v>276</v>
      </c>
      <c r="B12" s="161" t="s">
        <v>60</v>
      </c>
      <c r="C12" s="113">
        <v>3</v>
      </c>
      <c r="D12" s="79">
        <v>3</v>
      </c>
      <c r="E12" s="162"/>
      <c r="F12" s="163"/>
      <c r="G12" s="113"/>
      <c r="H12" s="113"/>
      <c r="I12" s="79"/>
      <c r="J12" s="162"/>
      <c r="K12" s="79" t="s">
        <v>93</v>
      </c>
    </row>
    <row r="13" spans="1:11" ht="19.5" customHeight="1" x14ac:dyDescent="0.25">
      <c r="A13" s="232" t="s">
        <v>10</v>
      </c>
      <c r="B13" s="233"/>
      <c r="C13" s="66">
        <f>SUM(C6:C12)</f>
        <v>6</v>
      </c>
      <c r="D13" s="66">
        <f t="shared" ref="D13" si="0">SUM(D6:D12)</f>
        <v>6</v>
      </c>
      <c r="E13" s="66"/>
      <c r="F13" s="66"/>
      <c r="G13" s="66"/>
      <c r="H13" s="66"/>
      <c r="I13" s="66"/>
      <c r="J13" s="66"/>
      <c r="K13" s="67"/>
    </row>
    <row r="14" spans="1:11" ht="65.25" customHeight="1" x14ac:dyDescent="0.25">
      <c r="A14" s="68" t="s">
        <v>302</v>
      </c>
      <c r="B14" s="69" t="s">
        <v>303</v>
      </c>
      <c r="C14" s="70"/>
      <c r="D14" s="70"/>
      <c r="E14" s="70"/>
      <c r="F14" s="70"/>
      <c r="G14" s="230" t="s">
        <v>304</v>
      </c>
      <c r="H14" s="230"/>
      <c r="I14" s="230"/>
      <c r="J14" s="230"/>
      <c r="K14" s="230"/>
    </row>
    <row r="15" spans="1:11" ht="21" customHeight="1" x14ac:dyDescent="0.25">
      <c r="A15" s="234" t="s">
        <v>301</v>
      </c>
      <c r="B15" s="234"/>
      <c r="C15" s="234"/>
      <c r="D15" s="234"/>
      <c r="E15" s="234"/>
      <c r="F15" s="234"/>
      <c r="G15" s="234"/>
      <c r="H15" s="234"/>
      <c r="I15" s="234"/>
      <c r="J15" s="234"/>
      <c r="K15" s="234"/>
    </row>
    <row r="16" spans="1:11" ht="25.5" customHeight="1" x14ac:dyDescent="0.25">
      <c r="A16" s="231" t="s">
        <v>0</v>
      </c>
      <c r="B16" s="231" t="s">
        <v>1</v>
      </c>
      <c r="C16" s="231" t="s">
        <v>2</v>
      </c>
      <c r="D16" s="231"/>
      <c r="E16" s="231"/>
      <c r="F16" s="231"/>
      <c r="G16" s="231"/>
      <c r="H16" s="231"/>
      <c r="I16" s="231"/>
      <c r="J16" s="231"/>
      <c r="K16" s="128" t="s">
        <v>3</v>
      </c>
    </row>
    <row r="17" spans="1:11" ht="15" customHeight="1" x14ac:dyDescent="0.25">
      <c r="A17" s="231"/>
      <c r="B17" s="231"/>
      <c r="C17" s="236" t="s">
        <v>4</v>
      </c>
      <c r="D17" s="236"/>
      <c r="E17" s="236"/>
      <c r="F17" s="236"/>
      <c r="G17" s="236" t="s">
        <v>5</v>
      </c>
      <c r="H17" s="236"/>
      <c r="I17" s="236"/>
      <c r="J17" s="237"/>
      <c r="K17" s="231" t="s">
        <v>11</v>
      </c>
    </row>
    <row r="18" spans="1:11" ht="38.25" customHeight="1" x14ac:dyDescent="0.25">
      <c r="A18" s="231"/>
      <c r="B18" s="231"/>
      <c r="C18" s="236" t="s">
        <v>124</v>
      </c>
      <c r="D18" s="236"/>
      <c r="E18" s="236" t="s">
        <v>125</v>
      </c>
      <c r="F18" s="236"/>
      <c r="G18" s="236" t="s">
        <v>124</v>
      </c>
      <c r="H18" s="236"/>
      <c r="I18" s="236" t="s">
        <v>125</v>
      </c>
      <c r="J18" s="236"/>
      <c r="K18" s="231"/>
    </row>
    <row r="19" spans="1:11" ht="58.5" customHeight="1" x14ac:dyDescent="0.25">
      <c r="A19" s="235"/>
      <c r="B19" s="235"/>
      <c r="C19" s="65" t="s">
        <v>8</v>
      </c>
      <c r="D19" s="65" t="s">
        <v>9</v>
      </c>
      <c r="E19" s="65" t="s">
        <v>8</v>
      </c>
      <c r="F19" s="65" t="s">
        <v>9</v>
      </c>
      <c r="G19" s="65" t="s">
        <v>8</v>
      </c>
      <c r="H19" s="65" t="s">
        <v>9</v>
      </c>
      <c r="I19" s="65" t="s">
        <v>8</v>
      </c>
      <c r="J19" s="65" t="s">
        <v>9</v>
      </c>
      <c r="K19" s="235"/>
    </row>
    <row r="20" spans="1:11" ht="105.75" customHeight="1" x14ac:dyDescent="0.25">
      <c r="A20" s="164" t="s">
        <v>264</v>
      </c>
      <c r="B20" s="165" t="s">
        <v>165</v>
      </c>
      <c r="C20" s="155"/>
      <c r="D20" s="155"/>
      <c r="E20" s="155"/>
      <c r="F20" s="155"/>
      <c r="G20" s="156">
        <v>1</v>
      </c>
      <c r="H20" s="155">
        <v>25</v>
      </c>
      <c r="I20" s="155"/>
      <c r="J20" s="155"/>
      <c r="K20" s="155" t="s">
        <v>197</v>
      </c>
    </row>
    <row r="21" spans="1:11" ht="10.5" customHeight="1" x14ac:dyDescent="0.25">
      <c r="A21" s="75"/>
      <c r="B21" s="76"/>
      <c r="C21" s="77"/>
      <c r="D21" s="77"/>
      <c r="E21" s="77"/>
      <c r="F21" s="77"/>
      <c r="G21" s="80"/>
      <c r="H21" s="77"/>
      <c r="I21" s="77"/>
      <c r="J21" s="77"/>
      <c r="K21" s="77"/>
    </row>
    <row r="22" spans="1:11" ht="108.75" customHeight="1" x14ac:dyDescent="0.25">
      <c r="A22" s="78" t="s">
        <v>387</v>
      </c>
      <c r="B22" s="166" t="s">
        <v>137</v>
      </c>
      <c r="C22" s="75"/>
      <c r="D22" s="75"/>
      <c r="E22" s="75"/>
      <c r="F22" s="75"/>
      <c r="G22" s="77">
        <v>2</v>
      </c>
      <c r="H22" s="77">
        <v>20</v>
      </c>
      <c r="I22" s="75"/>
      <c r="J22" s="75"/>
      <c r="K22" s="77"/>
    </row>
    <row r="23" spans="1:11" ht="11.25" customHeight="1" x14ac:dyDescent="0.25">
      <c r="A23" s="75"/>
      <c r="B23" s="76"/>
      <c r="C23" s="77"/>
      <c r="D23" s="77"/>
      <c r="E23" s="77"/>
      <c r="F23" s="77"/>
      <c r="G23" s="80"/>
      <c r="H23" s="77"/>
      <c r="I23" s="77"/>
      <c r="J23" s="77"/>
      <c r="K23" s="77"/>
    </row>
    <row r="24" spans="1:11" ht="90.75" customHeight="1" x14ac:dyDescent="0.25">
      <c r="A24" s="160" t="s">
        <v>277</v>
      </c>
      <c r="B24" s="167" t="s">
        <v>388</v>
      </c>
      <c r="C24" s="79">
        <v>4</v>
      </c>
      <c r="D24" s="79">
        <v>4</v>
      </c>
      <c r="E24" s="79"/>
      <c r="F24" s="79"/>
      <c r="G24" s="162"/>
      <c r="H24" s="79"/>
      <c r="I24" s="79"/>
      <c r="J24" s="79"/>
      <c r="K24" s="79" t="s">
        <v>93</v>
      </c>
    </row>
    <row r="25" spans="1:11" ht="22.5" customHeight="1" x14ac:dyDescent="0.25">
      <c r="A25" s="232" t="s">
        <v>10</v>
      </c>
      <c r="B25" s="233"/>
      <c r="C25" s="66">
        <f>SUM(C20:C24)</f>
        <v>4</v>
      </c>
      <c r="D25" s="66">
        <f t="shared" ref="D25:H25" si="1">SUM(D20:D24)</f>
        <v>4</v>
      </c>
      <c r="E25" s="66"/>
      <c r="F25" s="66"/>
      <c r="G25" s="66">
        <f t="shared" si="1"/>
        <v>3</v>
      </c>
      <c r="H25" s="66">
        <f t="shared" si="1"/>
        <v>45</v>
      </c>
      <c r="I25" s="66"/>
      <c r="J25" s="66"/>
      <c r="K25" s="67"/>
    </row>
    <row r="26" spans="1:11" ht="65.25" customHeight="1" x14ac:dyDescent="0.25">
      <c r="A26" s="68" t="s">
        <v>302</v>
      </c>
      <c r="B26" s="69" t="s">
        <v>303</v>
      </c>
      <c r="C26" s="70"/>
      <c r="D26" s="70"/>
      <c r="E26" s="70"/>
      <c r="F26" s="70"/>
      <c r="G26" s="230" t="s">
        <v>304</v>
      </c>
      <c r="H26" s="230"/>
      <c r="I26" s="230"/>
      <c r="J26" s="230"/>
      <c r="K26" s="230"/>
    </row>
    <row r="27" spans="1:11" ht="22.5" customHeight="1" x14ac:dyDescent="0.25">
      <c r="A27" s="234" t="s">
        <v>305</v>
      </c>
      <c r="B27" s="234"/>
      <c r="C27" s="234"/>
      <c r="D27" s="234"/>
      <c r="E27" s="234"/>
      <c r="F27" s="234"/>
      <c r="G27" s="234"/>
      <c r="H27" s="234"/>
      <c r="I27" s="234"/>
      <c r="J27" s="234"/>
      <c r="K27" s="234"/>
    </row>
    <row r="28" spans="1:11" ht="25.5" customHeight="1" x14ac:dyDescent="0.25">
      <c r="A28" s="231" t="s">
        <v>0</v>
      </c>
      <c r="B28" s="231" t="s">
        <v>1</v>
      </c>
      <c r="C28" s="231" t="s">
        <v>2</v>
      </c>
      <c r="D28" s="231"/>
      <c r="E28" s="231"/>
      <c r="F28" s="231"/>
      <c r="G28" s="231"/>
      <c r="H28" s="231"/>
      <c r="I28" s="231"/>
      <c r="J28" s="231"/>
      <c r="K28" s="128" t="s">
        <v>3</v>
      </c>
    </row>
    <row r="29" spans="1:11" ht="15" customHeight="1" x14ac:dyDescent="0.25">
      <c r="A29" s="231"/>
      <c r="B29" s="231"/>
      <c r="C29" s="236" t="s">
        <v>4</v>
      </c>
      <c r="D29" s="236"/>
      <c r="E29" s="236"/>
      <c r="F29" s="236"/>
      <c r="G29" s="236" t="s">
        <v>5</v>
      </c>
      <c r="H29" s="236"/>
      <c r="I29" s="236"/>
      <c r="J29" s="237"/>
      <c r="K29" s="231" t="s">
        <v>11</v>
      </c>
    </row>
    <row r="30" spans="1:11" ht="21.75" customHeight="1" x14ac:dyDescent="0.25">
      <c r="A30" s="231"/>
      <c r="B30" s="231"/>
      <c r="C30" s="236" t="s">
        <v>124</v>
      </c>
      <c r="D30" s="238"/>
      <c r="E30" s="236" t="s">
        <v>125</v>
      </c>
      <c r="F30" s="236"/>
      <c r="G30" s="236" t="s">
        <v>124</v>
      </c>
      <c r="H30" s="236"/>
      <c r="I30" s="236" t="s">
        <v>125</v>
      </c>
      <c r="J30" s="236"/>
      <c r="K30" s="231"/>
    </row>
    <row r="31" spans="1:11" ht="43.5" x14ac:dyDescent="0.25">
      <c r="A31" s="235"/>
      <c r="B31" s="235"/>
      <c r="C31" s="106" t="s">
        <v>8</v>
      </c>
      <c r="D31" s="65" t="s">
        <v>9</v>
      </c>
      <c r="E31" s="107" t="s">
        <v>8</v>
      </c>
      <c r="F31" s="107" t="s">
        <v>9</v>
      </c>
      <c r="G31" s="65" t="s">
        <v>8</v>
      </c>
      <c r="H31" s="65" t="s">
        <v>9</v>
      </c>
      <c r="I31" s="65" t="s">
        <v>8</v>
      </c>
      <c r="J31" s="65" t="s">
        <v>9</v>
      </c>
      <c r="K31" s="235"/>
    </row>
    <row r="32" spans="1:11" ht="70.5" customHeight="1" x14ac:dyDescent="0.25">
      <c r="A32" s="168" t="s">
        <v>275</v>
      </c>
      <c r="B32" s="169" t="s">
        <v>170</v>
      </c>
      <c r="C32" s="170">
        <v>3</v>
      </c>
      <c r="D32" s="170">
        <v>3</v>
      </c>
      <c r="E32" s="171"/>
      <c r="F32" s="172"/>
      <c r="G32" s="154"/>
      <c r="H32" s="154"/>
      <c r="I32" s="170"/>
      <c r="J32" s="173"/>
      <c r="K32" s="155" t="s">
        <v>62</v>
      </c>
    </row>
    <row r="33" spans="1:11" x14ac:dyDescent="0.25">
      <c r="A33" s="101"/>
      <c r="B33" s="73"/>
      <c r="C33" s="75"/>
      <c r="D33" s="75"/>
      <c r="E33" s="108"/>
      <c r="F33" s="109"/>
      <c r="G33" s="112"/>
      <c r="H33" s="112"/>
      <c r="I33" s="75"/>
      <c r="J33" s="103"/>
      <c r="K33" s="77"/>
    </row>
    <row r="34" spans="1:11" ht="65.25" customHeight="1" x14ac:dyDescent="0.25">
      <c r="A34" s="101" t="s">
        <v>268</v>
      </c>
      <c r="B34" s="73" t="s">
        <v>229</v>
      </c>
      <c r="C34" s="75">
        <v>2</v>
      </c>
      <c r="D34" s="75">
        <v>2</v>
      </c>
      <c r="E34" s="108"/>
      <c r="F34" s="109"/>
      <c r="G34" s="112"/>
      <c r="H34" s="112"/>
      <c r="I34" s="75"/>
      <c r="J34" s="103"/>
      <c r="K34" s="77" t="s">
        <v>62</v>
      </c>
    </row>
    <row r="35" spans="1:11" x14ac:dyDescent="0.25">
      <c r="A35" s="101"/>
      <c r="B35" s="73"/>
      <c r="C35" s="75"/>
      <c r="D35" s="75"/>
      <c r="E35" s="108"/>
      <c r="F35" s="109"/>
      <c r="G35" s="112"/>
      <c r="H35" s="112"/>
      <c r="I35" s="75"/>
      <c r="J35" s="103"/>
      <c r="K35" s="77"/>
    </row>
    <row r="36" spans="1:11" ht="82.5" customHeight="1" x14ac:dyDescent="0.25">
      <c r="A36" s="101"/>
      <c r="B36" s="73"/>
      <c r="C36" s="75"/>
      <c r="D36" s="75"/>
      <c r="E36" s="108"/>
      <c r="F36" s="109"/>
      <c r="G36" s="112"/>
      <c r="H36" s="112"/>
      <c r="I36" s="75"/>
      <c r="J36" s="103"/>
      <c r="K36" s="77"/>
    </row>
    <row r="37" spans="1:11" x14ac:dyDescent="0.25">
      <c r="A37" s="101"/>
      <c r="B37" s="73"/>
      <c r="C37" s="75"/>
      <c r="D37" s="75"/>
      <c r="E37" s="108"/>
      <c r="F37" s="109"/>
      <c r="G37" s="112"/>
      <c r="H37" s="112"/>
      <c r="I37" s="75"/>
      <c r="J37" s="103"/>
      <c r="K37" s="77"/>
    </row>
    <row r="38" spans="1:11" x14ac:dyDescent="0.25">
      <c r="A38" s="101"/>
      <c r="B38" s="73"/>
      <c r="C38" s="75"/>
      <c r="D38" s="75"/>
      <c r="E38" s="108"/>
      <c r="F38" s="109"/>
      <c r="G38" s="112"/>
      <c r="H38" s="112"/>
      <c r="I38" s="75"/>
      <c r="J38" s="103"/>
      <c r="K38" s="77"/>
    </row>
    <row r="39" spans="1:11" x14ac:dyDescent="0.25">
      <c r="A39" s="101"/>
      <c r="B39" s="73"/>
      <c r="C39" s="75"/>
      <c r="D39" s="75"/>
      <c r="E39" s="108"/>
      <c r="F39" s="109"/>
      <c r="G39" s="112"/>
      <c r="H39" s="112"/>
      <c r="I39" s="75"/>
      <c r="J39" s="103"/>
      <c r="K39" s="77"/>
    </row>
    <row r="40" spans="1:11" ht="11.25" customHeight="1" x14ac:dyDescent="0.25">
      <c r="A40" s="101"/>
      <c r="B40" s="73"/>
      <c r="C40" s="75"/>
      <c r="D40" s="75"/>
      <c r="E40" s="108"/>
      <c r="F40" s="109"/>
      <c r="G40" s="112"/>
      <c r="H40" s="112"/>
      <c r="I40" s="75"/>
      <c r="J40" s="103"/>
      <c r="K40" s="77"/>
    </row>
    <row r="41" spans="1:11" x14ac:dyDescent="0.25">
      <c r="A41" s="101"/>
      <c r="B41" s="73"/>
      <c r="C41" s="75"/>
      <c r="D41" s="75"/>
      <c r="E41" s="108"/>
      <c r="F41" s="109"/>
      <c r="G41" s="112"/>
      <c r="H41" s="112"/>
      <c r="I41" s="75"/>
      <c r="J41" s="103"/>
      <c r="K41" s="77"/>
    </row>
    <row r="42" spans="1:11" x14ac:dyDescent="0.25">
      <c r="A42" s="102"/>
      <c r="B42" s="105"/>
      <c r="C42" s="81"/>
      <c r="D42" s="81"/>
      <c r="E42" s="111"/>
      <c r="F42" s="110"/>
      <c r="G42" s="113"/>
      <c r="H42" s="113"/>
      <c r="I42" s="81"/>
      <c r="J42" s="104"/>
      <c r="K42" s="79"/>
    </row>
    <row r="43" spans="1:11" ht="20.25" customHeight="1" x14ac:dyDescent="0.25">
      <c r="A43" s="232" t="s">
        <v>10</v>
      </c>
      <c r="B43" s="233"/>
      <c r="C43" s="66">
        <f>SUM(C32:C42)</f>
        <v>5</v>
      </c>
      <c r="D43" s="66">
        <f t="shared" ref="D43" si="2">SUM(D32:D42)</f>
        <v>5</v>
      </c>
      <c r="E43" s="66"/>
      <c r="F43" s="66"/>
      <c r="G43" s="66"/>
      <c r="H43" s="66"/>
      <c r="I43" s="66"/>
      <c r="J43" s="66"/>
      <c r="K43" s="71"/>
    </row>
    <row r="44" spans="1:11" ht="21.75" customHeight="1" x14ac:dyDescent="0.25">
      <c r="A44" s="231" t="s">
        <v>64</v>
      </c>
      <c r="B44" s="231"/>
      <c r="C44" s="72">
        <f>SUM(C13,C25,C43)</f>
        <v>15</v>
      </c>
      <c r="D44" s="72">
        <f t="shared" ref="D44:H44" si="3">SUM(D13,D25,D43)</f>
        <v>15</v>
      </c>
      <c r="E44" s="72"/>
      <c r="F44" s="72"/>
      <c r="G44" s="72">
        <f t="shared" si="3"/>
        <v>3</v>
      </c>
      <c r="H44" s="72">
        <f t="shared" si="3"/>
        <v>45</v>
      </c>
      <c r="I44" s="72"/>
      <c r="J44" s="72"/>
      <c r="K44" s="73"/>
    </row>
    <row r="45" spans="1:11" ht="65.25" customHeight="1" x14ac:dyDescent="0.25">
      <c r="A45" s="68" t="s">
        <v>302</v>
      </c>
      <c r="B45" s="69" t="s">
        <v>303</v>
      </c>
      <c r="C45" s="70"/>
      <c r="D45" s="70"/>
      <c r="E45" s="70"/>
      <c r="F45" s="70"/>
      <c r="G45" s="230" t="s">
        <v>304</v>
      </c>
      <c r="H45" s="230"/>
      <c r="I45" s="230"/>
      <c r="J45" s="230"/>
      <c r="K45" s="230"/>
    </row>
  </sheetData>
  <mergeCells count="40">
    <mergeCell ref="G14:K14"/>
    <mergeCell ref="A25:B25"/>
    <mergeCell ref="A15:K15"/>
    <mergeCell ref="A16:A19"/>
    <mergeCell ref="B16:B19"/>
    <mergeCell ref="C16:J16"/>
    <mergeCell ref="C17:F17"/>
    <mergeCell ref="G17:J17"/>
    <mergeCell ref="K17:K19"/>
    <mergeCell ref="C18:D18"/>
    <mergeCell ref="E18:F18"/>
    <mergeCell ref="G18:H18"/>
    <mergeCell ref="I18:J18"/>
    <mergeCell ref="A1:K1"/>
    <mergeCell ref="A2:A5"/>
    <mergeCell ref="B2:B5"/>
    <mergeCell ref="K3:K5"/>
    <mergeCell ref="A13:B13"/>
    <mergeCell ref="G4:H4"/>
    <mergeCell ref="I4:J4"/>
    <mergeCell ref="C4:D4"/>
    <mergeCell ref="E4:F4"/>
    <mergeCell ref="C3:F3"/>
    <mergeCell ref="G3:J3"/>
    <mergeCell ref="C2:J2"/>
    <mergeCell ref="G45:K45"/>
    <mergeCell ref="G26:K26"/>
    <mergeCell ref="A44:B44"/>
    <mergeCell ref="A43:B43"/>
    <mergeCell ref="A27:K27"/>
    <mergeCell ref="A28:A31"/>
    <mergeCell ref="B28:B31"/>
    <mergeCell ref="C28:J28"/>
    <mergeCell ref="C29:F29"/>
    <mergeCell ref="G29:J29"/>
    <mergeCell ref="K29:K31"/>
    <mergeCell ref="C30:D30"/>
    <mergeCell ref="E30:F30"/>
    <mergeCell ref="G30:H30"/>
    <mergeCell ref="I30:J30"/>
  </mergeCells>
  <pageMargins left="0" right="0" top="0" bottom="0" header="0" footer="0"/>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zoomScaleNormal="100" workbookViewId="0">
      <selection activeCell="A6" sqref="A6"/>
    </sheetView>
  </sheetViews>
  <sheetFormatPr defaultRowHeight="15" x14ac:dyDescent="0.25"/>
  <cols>
    <col min="1" max="1" width="45.85546875" style="130" customWidth="1"/>
    <col min="2" max="2" width="48.85546875" style="130" customWidth="1"/>
    <col min="3" max="3" width="6.140625" style="130" customWidth="1"/>
    <col min="4" max="4" width="5.28515625" style="130" customWidth="1"/>
    <col min="5" max="5" width="6.140625" style="130" customWidth="1"/>
    <col min="6" max="6" width="5.42578125" style="130" customWidth="1"/>
    <col min="7" max="7" width="11.7109375" style="130" customWidth="1"/>
    <col min="8" max="8" width="13.7109375" style="130" customWidth="1"/>
    <col min="9" max="16384" width="9.140625" style="130"/>
  </cols>
  <sheetData>
    <row r="1" spans="1:10" ht="33.75" customHeight="1" x14ac:dyDescent="0.25">
      <c r="A1" s="241" t="s">
        <v>309</v>
      </c>
      <c r="B1" s="241"/>
      <c r="C1" s="241"/>
      <c r="D1" s="241"/>
      <c r="E1" s="241"/>
      <c r="F1" s="241"/>
      <c r="G1" s="241"/>
      <c r="H1" s="241"/>
    </row>
    <row r="2" spans="1:10" ht="26.25" customHeight="1" x14ac:dyDescent="0.25">
      <c r="A2" s="250" t="s">
        <v>13</v>
      </c>
      <c r="B2" s="250" t="s">
        <v>14</v>
      </c>
      <c r="C2" s="252" t="s">
        <v>15</v>
      </c>
      <c r="D2" s="248"/>
      <c r="E2" s="248"/>
      <c r="F2" s="248"/>
      <c r="G2" s="242" t="s">
        <v>18</v>
      </c>
      <c r="H2" s="243"/>
    </row>
    <row r="3" spans="1:10" ht="25.5" customHeight="1" x14ac:dyDescent="0.25">
      <c r="A3" s="251"/>
      <c r="B3" s="251"/>
      <c r="C3" s="252" t="s">
        <v>124</v>
      </c>
      <c r="D3" s="249"/>
      <c r="E3" s="253" t="s">
        <v>125</v>
      </c>
      <c r="F3" s="253"/>
      <c r="G3" s="244"/>
      <c r="H3" s="245"/>
    </row>
    <row r="4" spans="1:10" ht="55.5" customHeight="1" x14ac:dyDescent="0.25">
      <c r="A4" s="251"/>
      <c r="B4" s="251"/>
      <c r="C4" s="137" t="s">
        <v>16</v>
      </c>
      <c r="D4" s="137" t="s">
        <v>256</v>
      </c>
      <c r="E4" s="137" t="s">
        <v>16</v>
      </c>
      <c r="F4" s="137" t="s">
        <v>256</v>
      </c>
      <c r="G4" s="140" t="s">
        <v>11</v>
      </c>
      <c r="H4" s="140" t="s">
        <v>17</v>
      </c>
    </row>
    <row r="5" spans="1:10" ht="78" customHeight="1" x14ac:dyDescent="0.25">
      <c r="A5" s="174" t="s">
        <v>279</v>
      </c>
      <c r="B5" s="175" t="s">
        <v>280</v>
      </c>
      <c r="C5" s="176">
        <v>1</v>
      </c>
      <c r="D5" s="176">
        <v>50</v>
      </c>
      <c r="E5" s="176"/>
      <c r="F5" s="176"/>
      <c r="G5" s="176"/>
      <c r="H5" s="176" t="s">
        <v>278</v>
      </c>
    </row>
    <row r="6" spans="1:10" x14ac:dyDescent="0.25">
      <c r="A6" s="11"/>
      <c r="B6" s="11"/>
      <c r="C6" s="82"/>
      <c r="D6" s="82"/>
      <c r="E6" s="82"/>
      <c r="F6" s="82"/>
      <c r="G6" s="82"/>
      <c r="H6" s="82"/>
    </row>
    <row r="7" spans="1:10" ht="89.25" customHeight="1" x14ac:dyDescent="0.25">
      <c r="A7" s="89" t="s">
        <v>263</v>
      </c>
      <c r="B7" s="89" t="s">
        <v>389</v>
      </c>
      <c r="C7" s="82">
        <v>1</v>
      </c>
      <c r="D7" s="82">
        <v>50</v>
      </c>
      <c r="E7" s="82"/>
      <c r="F7" s="82">
        <v>10</v>
      </c>
      <c r="G7" s="82"/>
      <c r="H7" s="82"/>
    </row>
    <row r="8" spans="1:10" ht="12" customHeight="1" x14ac:dyDescent="0.25">
      <c r="A8" s="11"/>
      <c r="B8" s="11"/>
      <c r="C8" s="82"/>
      <c r="D8" s="82"/>
      <c r="E8" s="82"/>
      <c r="F8" s="82"/>
      <c r="G8" s="82"/>
      <c r="H8" s="82"/>
    </row>
    <row r="9" spans="1:10" ht="63.75" customHeight="1" x14ac:dyDescent="0.25">
      <c r="A9" s="89"/>
      <c r="B9" s="89"/>
      <c r="C9" s="82"/>
      <c r="D9" s="82"/>
      <c r="E9" s="82"/>
      <c r="F9" s="82"/>
      <c r="G9" s="82"/>
      <c r="H9" s="82"/>
    </row>
    <row r="10" spans="1:10" x14ac:dyDescent="0.25">
      <c r="A10" s="11"/>
      <c r="B10" s="11"/>
      <c r="C10" s="82"/>
      <c r="D10" s="82"/>
      <c r="E10" s="82"/>
      <c r="F10" s="82"/>
      <c r="G10" s="82"/>
      <c r="H10" s="82"/>
    </row>
    <row r="11" spans="1:10" s="18" customFormat="1" ht="72.75" customHeight="1" x14ac:dyDescent="0.25">
      <c r="A11" s="90"/>
      <c r="B11" s="90"/>
      <c r="C11" s="91"/>
      <c r="D11" s="91"/>
      <c r="E11" s="91"/>
      <c r="F11" s="91"/>
      <c r="G11" s="91"/>
      <c r="H11" s="91"/>
    </row>
    <row r="12" spans="1:10" ht="16.5" customHeight="1" x14ac:dyDescent="0.25">
      <c r="A12" s="246" t="s">
        <v>19</v>
      </c>
      <c r="B12" s="247"/>
      <c r="C12" s="19">
        <f>SUM(C5:C11)</f>
        <v>2</v>
      </c>
      <c r="D12" s="19">
        <f>SUM(D5:D11)</f>
        <v>100</v>
      </c>
      <c r="E12" s="19">
        <f>SUM(E5:E11)</f>
        <v>0</v>
      </c>
      <c r="F12" s="19">
        <f>SUM(F5:F11)</f>
        <v>10</v>
      </c>
      <c r="G12" s="248"/>
      <c r="H12" s="249"/>
    </row>
    <row r="13" spans="1:10" ht="12.75" customHeight="1" x14ac:dyDescent="0.25">
      <c r="A13" s="20"/>
      <c r="B13" s="20"/>
      <c r="C13" s="21"/>
      <c r="D13" s="21"/>
      <c r="E13" s="132"/>
      <c r="F13" s="21"/>
      <c r="G13" s="132"/>
      <c r="H13" s="132"/>
    </row>
    <row r="14" spans="1:10" ht="60" customHeight="1" x14ac:dyDescent="0.25">
      <c r="A14" s="14" t="s">
        <v>306</v>
      </c>
      <c r="B14" s="3" t="s">
        <v>307</v>
      </c>
      <c r="C14" s="15"/>
      <c r="D14" s="15"/>
      <c r="E14" s="15"/>
      <c r="F14" s="239" t="s">
        <v>308</v>
      </c>
      <c r="G14" s="240"/>
      <c r="H14" s="240"/>
      <c r="I14" s="240"/>
      <c r="J14" s="240"/>
    </row>
    <row r="15" spans="1:10" ht="12" customHeight="1" x14ac:dyDescent="0.25">
      <c r="A15" s="14"/>
      <c r="B15" s="3"/>
      <c r="C15" s="15"/>
      <c r="D15" s="15"/>
      <c r="E15" s="15"/>
      <c r="F15" s="129"/>
    </row>
  </sheetData>
  <mergeCells count="10">
    <mergeCell ref="F14:J14"/>
    <mergeCell ref="A1:H1"/>
    <mergeCell ref="G2:H3"/>
    <mergeCell ref="A12:B12"/>
    <mergeCell ref="G12:H12"/>
    <mergeCell ref="A2:A4"/>
    <mergeCell ref="B2:B4"/>
    <mergeCell ref="C2:F2"/>
    <mergeCell ref="C3:D3"/>
    <mergeCell ref="E3:F3"/>
  </mergeCells>
  <pageMargins left="0.19685039370078741" right="0.11811023622047245" top="0.15748031496062992" bottom="0.15748031496062992" header="0.31496062992125984" footer="0.31496062992125984"/>
  <pageSetup paperSize="9"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81"/>
  <sheetViews>
    <sheetView tabSelected="1" zoomScale="98" zoomScaleNormal="98" workbookViewId="0">
      <selection activeCell="O277" sqref="O277"/>
    </sheetView>
  </sheetViews>
  <sheetFormatPr defaultRowHeight="15" x14ac:dyDescent="0.25"/>
  <cols>
    <col min="1" max="1" width="47.7109375" style="97" customWidth="1"/>
    <col min="2" max="2" width="51.7109375" style="97" customWidth="1"/>
    <col min="3" max="3" width="5.42578125" style="97" customWidth="1"/>
    <col min="4" max="4" width="6.42578125" style="97" customWidth="1"/>
    <col min="5" max="5" width="5.85546875" style="97" customWidth="1"/>
    <col min="6" max="6" width="5.42578125" style="97" customWidth="1"/>
    <col min="7" max="7" width="10.140625" style="97" customWidth="1"/>
    <col min="8" max="8" width="11.140625" style="97" customWidth="1"/>
    <col min="9" max="16384" width="9.140625" style="97"/>
  </cols>
  <sheetData>
    <row r="1" spans="1:8" ht="17.25" customHeight="1" x14ac:dyDescent="0.25">
      <c r="A1" s="241" t="s">
        <v>319</v>
      </c>
      <c r="B1" s="241"/>
      <c r="C1" s="241"/>
      <c r="D1" s="241"/>
      <c r="E1" s="241"/>
      <c r="F1" s="241"/>
      <c r="G1" s="241"/>
      <c r="H1" s="241"/>
    </row>
    <row r="2" spans="1:8" ht="27.75" customHeight="1" x14ac:dyDescent="0.25">
      <c r="A2" s="266" t="s">
        <v>24</v>
      </c>
      <c r="B2" s="266" t="s">
        <v>20</v>
      </c>
      <c r="C2" s="264" t="s">
        <v>25</v>
      </c>
      <c r="D2" s="264"/>
      <c r="E2" s="264"/>
      <c r="F2" s="264"/>
      <c r="G2" s="266" t="s">
        <v>21</v>
      </c>
      <c r="H2" s="266"/>
    </row>
    <row r="3" spans="1:8" ht="20.25" customHeight="1" x14ac:dyDescent="0.25">
      <c r="A3" s="266"/>
      <c r="B3" s="266"/>
      <c r="C3" s="266" t="s">
        <v>6</v>
      </c>
      <c r="D3" s="266"/>
      <c r="E3" s="266" t="s">
        <v>7</v>
      </c>
      <c r="F3" s="266"/>
      <c r="G3" s="266" t="s">
        <v>11</v>
      </c>
      <c r="H3" s="266" t="s">
        <v>12</v>
      </c>
    </row>
    <row r="4" spans="1:8" ht="8.25" customHeight="1" x14ac:dyDescent="0.25">
      <c r="A4" s="266"/>
      <c r="B4" s="266"/>
      <c r="C4" s="266"/>
      <c r="D4" s="266"/>
      <c r="E4" s="266"/>
      <c r="F4" s="266"/>
      <c r="G4" s="266"/>
      <c r="H4" s="266"/>
    </row>
    <row r="5" spans="1:8" ht="56.25" customHeight="1" x14ac:dyDescent="0.25">
      <c r="A5" s="250"/>
      <c r="B5" s="250"/>
      <c r="C5" s="99" t="s">
        <v>22</v>
      </c>
      <c r="D5" s="35" t="s">
        <v>26</v>
      </c>
      <c r="E5" s="99" t="s">
        <v>22</v>
      </c>
      <c r="F5" s="99" t="s">
        <v>26</v>
      </c>
      <c r="G5" s="250"/>
      <c r="H5" s="250"/>
    </row>
    <row r="6" spans="1:8" ht="57.75" customHeight="1" x14ac:dyDescent="0.25">
      <c r="A6" s="203" t="s">
        <v>181</v>
      </c>
      <c r="B6" s="207" t="s">
        <v>65</v>
      </c>
      <c r="C6" s="201">
        <v>7</v>
      </c>
      <c r="D6" s="201">
        <v>85</v>
      </c>
      <c r="E6" s="201"/>
      <c r="F6" s="201">
        <v>9</v>
      </c>
      <c r="G6" s="201"/>
      <c r="H6" s="195" t="s">
        <v>63</v>
      </c>
    </row>
    <row r="7" spans="1:8" ht="9" customHeight="1" x14ac:dyDescent="0.25">
      <c r="A7" s="11"/>
      <c r="B7" s="40"/>
      <c r="C7" s="7"/>
      <c r="D7" s="7"/>
      <c r="E7" s="7"/>
      <c r="F7" s="7"/>
      <c r="G7" s="7"/>
      <c r="H7" s="86"/>
    </row>
    <row r="8" spans="1:8" ht="50.25" customHeight="1" x14ac:dyDescent="0.25">
      <c r="A8" s="205" t="s">
        <v>95</v>
      </c>
      <c r="B8" s="208" t="s">
        <v>66</v>
      </c>
      <c r="C8" s="7">
        <v>15</v>
      </c>
      <c r="D8" s="7">
        <v>220</v>
      </c>
      <c r="E8" s="7"/>
      <c r="F8" s="7">
        <v>8</v>
      </c>
      <c r="G8" s="7" t="s">
        <v>167</v>
      </c>
      <c r="H8" s="86" t="s">
        <v>63</v>
      </c>
    </row>
    <row r="9" spans="1:8" ht="9.75" customHeight="1" x14ac:dyDescent="0.25">
      <c r="A9" s="11"/>
      <c r="B9" s="11"/>
      <c r="C9" s="7"/>
      <c r="D9" s="7"/>
      <c r="E9" s="7"/>
      <c r="F9" s="7"/>
      <c r="G9" s="7"/>
      <c r="H9" s="86"/>
    </row>
    <row r="10" spans="1:8" ht="72" customHeight="1" x14ac:dyDescent="0.25">
      <c r="A10" s="205" t="s">
        <v>96</v>
      </c>
      <c r="B10" s="208" t="s">
        <v>67</v>
      </c>
      <c r="C10" s="7">
        <v>14</v>
      </c>
      <c r="D10" s="7">
        <v>150</v>
      </c>
      <c r="E10" s="7">
        <v>1</v>
      </c>
      <c r="F10" s="7">
        <v>7</v>
      </c>
      <c r="G10" s="7" t="s">
        <v>167</v>
      </c>
      <c r="H10" s="86" t="s">
        <v>63</v>
      </c>
    </row>
    <row r="11" spans="1:8" ht="10.5" customHeight="1" x14ac:dyDescent="0.25">
      <c r="A11" s="204"/>
      <c r="B11" s="204"/>
      <c r="C11" s="206"/>
      <c r="D11" s="206"/>
      <c r="E11" s="206"/>
      <c r="F11" s="206"/>
      <c r="G11" s="206"/>
      <c r="H11" s="86"/>
    </row>
    <row r="12" spans="1:8" ht="69.75" customHeight="1" x14ac:dyDescent="0.25">
      <c r="A12" s="205" t="s">
        <v>97</v>
      </c>
      <c r="B12" s="208" t="s">
        <v>117</v>
      </c>
      <c r="C12" s="206">
        <v>4</v>
      </c>
      <c r="D12" s="206">
        <v>45</v>
      </c>
      <c r="E12" s="206"/>
      <c r="F12" s="206"/>
      <c r="G12" s="7" t="s">
        <v>167</v>
      </c>
      <c r="H12" s="86" t="s">
        <v>63</v>
      </c>
    </row>
    <row r="13" spans="1:8" ht="9.75" customHeight="1" x14ac:dyDescent="0.25">
      <c r="A13" s="23"/>
      <c r="B13" s="204"/>
      <c r="C13" s="206"/>
      <c r="D13" s="206"/>
      <c r="E13" s="206"/>
      <c r="F13" s="206"/>
      <c r="G13" s="206"/>
      <c r="H13" s="86"/>
    </row>
    <row r="14" spans="1:8" ht="84.75" customHeight="1" x14ac:dyDescent="0.25">
      <c r="A14" s="209" t="s">
        <v>235</v>
      </c>
      <c r="B14" s="210" t="s">
        <v>230</v>
      </c>
      <c r="C14" s="211">
        <v>8</v>
      </c>
      <c r="D14" s="211">
        <v>120</v>
      </c>
      <c r="E14" s="211"/>
      <c r="F14" s="211"/>
      <c r="G14" s="199" t="s">
        <v>62</v>
      </c>
      <c r="H14" s="196" t="s">
        <v>63</v>
      </c>
    </row>
    <row r="15" spans="1:8" ht="19.5" customHeight="1" x14ac:dyDescent="0.25">
      <c r="A15" s="267" t="s">
        <v>23</v>
      </c>
      <c r="B15" s="244"/>
      <c r="C15" s="12">
        <f>SUM(C6:C14)</f>
        <v>48</v>
      </c>
      <c r="D15" s="12">
        <f t="shared" ref="D15:F15" si="0">SUM(D6:D14)</f>
        <v>620</v>
      </c>
      <c r="E15" s="12">
        <f t="shared" si="0"/>
        <v>1</v>
      </c>
      <c r="F15" s="12">
        <f t="shared" si="0"/>
        <v>24</v>
      </c>
      <c r="G15" s="253"/>
      <c r="H15" s="253"/>
    </row>
    <row r="16" spans="1:8" ht="60" customHeight="1" x14ac:dyDescent="0.25">
      <c r="A16" s="14" t="s">
        <v>316</v>
      </c>
      <c r="B16" s="3" t="s">
        <v>385</v>
      </c>
      <c r="C16" s="15"/>
      <c r="D16" s="15" t="s">
        <v>83</v>
      </c>
      <c r="E16" s="239" t="s">
        <v>386</v>
      </c>
      <c r="F16" s="239"/>
      <c r="G16" s="239"/>
      <c r="H16" s="256"/>
    </row>
    <row r="17" spans="1:8" ht="20.25" customHeight="1" x14ac:dyDescent="0.25">
      <c r="A17" s="265" t="s">
        <v>320</v>
      </c>
      <c r="B17" s="265"/>
      <c r="C17" s="265"/>
      <c r="D17" s="265"/>
      <c r="E17" s="265"/>
      <c r="F17" s="265"/>
      <c r="G17" s="265"/>
      <c r="H17" s="265"/>
    </row>
    <row r="18" spans="1:8" ht="26.25" customHeight="1" x14ac:dyDescent="0.25">
      <c r="A18" s="266"/>
      <c r="B18" s="266" t="s">
        <v>20</v>
      </c>
      <c r="C18" s="264" t="s">
        <v>25</v>
      </c>
      <c r="D18" s="264"/>
      <c r="E18" s="264"/>
      <c r="F18" s="264"/>
      <c r="G18" s="266" t="s">
        <v>21</v>
      </c>
      <c r="H18" s="266"/>
    </row>
    <row r="19" spans="1:8" ht="15" customHeight="1" x14ac:dyDescent="0.25">
      <c r="A19" s="266"/>
      <c r="B19" s="266"/>
      <c r="C19" s="266" t="s">
        <v>6</v>
      </c>
      <c r="D19" s="266"/>
      <c r="E19" s="266" t="s">
        <v>7</v>
      </c>
      <c r="F19" s="266"/>
      <c r="G19" s="266" t="s">
        <v>11</v>
      </c>
      <c r="H19" s="266" t="s">
        <v>12</v>
      </c>
    </row>
    <row r="20" spans="1:8" x14ac:dyDescent="0.25">
      <c r="A20" s="266"/>
      <c r="B20" s="266"/>
      <c r="C20" s="266"/>
      <c r="D20" s="266"/>
      <c r="E20" s="266"/>
      <c r="F20" s="266"/>
      <c r="G20" s="266"/>
      <c r="H20" s="266"/>
    </row>
    <row r="21" spans="1:8" ht="57.75" x14ac:dyDescent="0.25">
      <c r="A21" s="250"/>
      <c r="B21" s="250"/>
      <c r="C21" s="24" t="s">
        <v>22</v>
      </c>
      <c r="D21" s="24" t="s">
        <v>26</v>
      </c>
      <c r="E21" s="24" t="s">
        <v>22</v>
      </c>
      <c r="F21" s="24" t="s">
        <v>26</v>
      </c>
      <c r="G21" s="266"/>
      <c r="H21" s="266"/>
    </row>
    <row r="22" spans="1:8" ht="107.25" customHeight="1" x14ac:dyDescent="0.25">
      <c r="A22" s="202" t="s">
        <v>138</v>
      </c>
      <c r="B22" s="202" t="s">
        <v>111</v>
      </c>
      <c r="C22" s="212">
        <v>5</v>
      </c>
      <c r="D22" s="212">
        <v>45</v>
      </c>
      <c r="E22" s="212">
        <v>1</v>
      </c>
      <c r="F22" s="212">
        <v>6</v>
      </c>
      <c r="G22" s="213" t="s">
        <v>61</v>
      </c>
      <c r="H22" s="206" t="s">
        <v>63</v>
      </c>
    </row>
    <row r="23" spans="1:8" x14ac:dyDescent="0.25">
      <c r="A23" s="8"/>
      <c r="B23" s="83"/>
      <c r="C23" s="7"/>
      <c r="D23" s="7"/>
      <c r="E23" s="7"/>
      <c r="F23" s="7"/>
      <c r="G23" s="7"/>
      <c r="H23" s="100"/>
    </row>
    <row r="24" spans="1:8" ht="76.5" customHeight="1" x14ac:dyDescent="0.25">
      <c r="A24" s="205" t="s">
        <v>182</v>
      </c>
      <c r="B24" s="208" t="s">
        <v>59</v>
      </c>
      <c r="C24" s="7">
        <v>1</v>
      </c>
      <c r="D24" s="7">
        <v>15</v>
      </c>
      <c r="E24" s="7"/>
      <c r="F24" s="7"/>
      <c r="G24" s="213" t="s">
        <v>62</v>
      </c>
      <c r="H24" s="206" t="s">
        <v>63</v>
      </c>
    </row>
    <row r="25" spans="1:8" x14ac:dyDescent="0.25">
      <c r="A25" s="11"/>
      <c r="B25" s="11"/>
      <c r="C25" s="25"/>
      <c r="D25" s="84"/>
      <c r="E25" s="84"/>
      <c r="F25" s="84"/>
      <c r="G25" s="84"/>
      <c r="H25" s="206"/>
    </row>
    <row r="26" spans="1:8" ht="48.75" customHeight="1" x14ac:dyDescent="0.25">
      <c r="A26" s="205" t="s">
        <v>236</v>
      </c>
      <c r="B26" s="208" t="s">
        <v>234</v>
      </c>
      <c r="C26" s="7">
        <v>2</v>
      </c>
      <c r="D26" s="7">
        <v>20</v>
      </c>
      <c r="E26" s="7"/>
      <c r="F26" s="84">
        <v>15</v>
      </c>
      <c r="G26" s="213" t="s">
        <v>61</v>
      </c>
      <c r="H26" s="206" t="s">
        <v>63</v>
      </c>
    </row>
    <row r="27" spans="1:8" ht="16.5" customHeight="1" x14ac:dyDescent="0.25">
      <c r="A27" s="11"/>
      <c r="B27" s="85"/>
      <c r="C27" s="25"/>
      <c r="D27" s="84"/>
      <c r="E27" s="84"/>
      <c r="F27" s="84"/>
      <c r="G27" s="84"/>
      <c r="H27" s="100"/>
    </row>
    <row r="28" spans="1:8" ht="75.75" customHeight="1" x14ac:dyDescent="0.25">
      <c r="A28" s="209" t="s">
        <v>98</v>
      </c>
      <c r="B28" s="208" t="s">
        <v>205</v>
      </c>
      <c r="C28" s="25">
        <v>3</v>
      </c>
      <c r="D28" s="84">
        <v>40</v>
      </c>
      <c r="E28" s="84"/>
      <c r="F28" s="84"/>
      <c r="G28" s="211" t="s">
        <v>61</v>
      </c>
      <c r="H28" s="206" t="s">
        <v>63</v>
      </c>
    </row>
    <row r="29" spans="1:8" ht="21.75" customHeight="1" x14ac:dyDescent="0.25">
      <c r="A29" s="252" t="s">
        <v>23</v>
      </c>
      <c r="B29" s="249"/>
      <c r="C29" s="26">
        <f>SUM(C22:C28)</f>
        <v>11</v>
      </c>
      <c r="D29" s="26">
        <f t="shared" ref="D29:F29" si="1">SUM(D22:D28)</f>
        <v>120</v>
      </c>
      <c r="E29" s="26">
        <f t="shared" si="1"/>
        <v>1</v>
      </c>
      <c r="F29" s="26">
        <f t="shared" si="1"/>
        <v>21</v>
      </c>
      <c r="G29" s="242"/>
      <c r="H29" s="269"/>
    </row>
    <row r="30" spans="1:8" ht="60" customHeight="1" x14ac:dyDescent="0.25">
      <c r="A30" s="14" t="s">
        <v>316</v>
      </c>
      <c r="B30" s="3" t="s">
        <v>385</v>
      </c>
      <c r="C30" s="15"/>
      <c r="D30" s="15" t="s">
        <v>83</v>
      </c>
      <c r="E30" s="239" t="s">
        <v>386</v>
      </c>
      <c r="F30" s="239"/>
      <c r="G30" s="239"/>
      <c r="H30" s="256"/>
    </row>
    <row r="31" spans="1:8" ht="18.75" customHeight="1" x14ac:dyDescent="0.25">
      <c r="A31" s="265" t="s">
        <v>321</v>
      </c>
      <c r="B31" s="265"/>
      <c r="C31" s="265"/>
      <c r="D31" s="265"/>
      <c r="E31" s="265"/>
      <c r="F31" s="265"/>
      <c r="G31" s="265"/>
      <c r="H31" s="265"/>
    </row>
    <row r="32" spans="1:8" ht="24" customHeight="1" x14ac:dyDescent="0.25">
      <c r="A32" s="266" t="s">
        <v>24</v>
      </c>
      <c r="B32" s="266" t="s">
        <v>20</v>
      </c>
      <c r="C32" s="264" t="s">
        <v>25</v>
      </c>
      <c r="D32" s="264"/>
      <c r="E32" s="264"/>
      <c r="F32" s="264"/>
      <c r="G32" s="266" t="s">
        <v>21</v>
      </c>
      <c r="H32" s="266"/>
    </row>
    <row r="33" spans="1:12" ht="15" customHeight="1" x14ac:dyDescent="0.25">
      <c r="A33" s="266"/>
      <c r="B33" s="266"/>
      <c r="C33" s="266" t="s">
        <v>6</v>
      </c>
      <c r="D33" s="266"/>
      <c r="E33" s="266" t="s">
        <v>7</v>
      </c>
      <c r="F33" s="266"/>
      <c r="G33" s="266" t="s">
        <v>11</v>
      </c>
      <c r="H33" s="266" t="s">
        <v>12</v>
      </c>
    </row>
    <row r="34" spans="1:12" x14ac:dyDescent="0.25">
      <c r="A34" s="266"/>
      <c r="B34" s="266"/>
      <c r="C34" s="266"/>
      <c r="D34" s="266"/>
      <c r="E34" s="266"/>
      <c r="F34" s="266"/>
      <c r="G34" s="266"/>
      <c r="H34" s="266"/>
    </row>
    <row r="35" spans="1:12" ht="57.75" x14ac:dyDescent="0.25">
      <c r="A35" s="266"/>
      <c r="B35" s="266"/>
      <c r="C35" s="24" t="s">
        <v>22</v>
      </c>
      <c r="D35" s="24" t="s">
        <v>26</v>
      </c>
      <c r="E35" s="24" t="s">
        <v>22</v>
      </c>
      <c r="F35" s="99" t="s">
        <v>26</v>
      </c>
      <c r="G35" s="250"/>
      <c r="H35" s="266"/>
    </row>
    <row r="36" spans="1:12" ht="60.75" customHeight="1" x14ac:dyDescent="0.25">
      <c r="A36" s="203" t="s">
        <v>99</v>
      </c>
      <c r="B36" s="208" t="s">
        <v>68</v>
      </c>
      <c r="C36" s="212">
        <v>12</v>
      </c>
      <c r="D36" s="212">
        <v>170</v>
      </c>
      <c r="E36" s="212"/>
      <c r="F36" s="214"/>
      <c r="G36" s="212" t="s">
        <v>168</v>
      </c>
      <c r="H36" s="201" t="s">
        <v>63</v>
      </c>
    </row>
    <row r="37" spans="1:12" x14ac:dyDescent="0.25">
      <c r="A37" s="23"/>
      <c r="B37" s="23"/>
      <c r="C37" s="27"/>
      <c r="D37" s="27"/>
      <c r="E37" s="27"/>
      <c r="F37" s="28"/>
      <c r="G37" s="27"/>
      <c r="H37" s="100"/>
    </row>
    <row r="38" spans="1:12" ht="75" customHeight="1" x14ac:dyDescent="0.25">
      <c r="A38" s="205" t="s">
        <v>100</v>
      </c>
      <c r="B38" s="208" t="s">
        <v>69</v>
      </c>
      <c r="C38" s="7">
        <v>2</v>
      </c>
      <c r="D38" s="7">
        <v>20</v>
      </c>
      <c r="E38" s="7">
        <v>1</v>
      </c>
      <c r="F38" s="84">
        <v>5</v>
      </c>
      <c r="G38" s="7" t="s">
        <v>62</v>
      </c>
      <c r="H38" s="206" t="s">
        <v>63</v>
      </c>
    </row>
    <row r="39" spans="1:12" ht="11.25" customHeight="1" x14ac:dyDescent="0.25">
      <c r="A39" s="23"/>
      <c r="B39" s="23"/>
      <c r="C39" s="27"/>
      <c r="D39" s="27"/>
      <c r="E39" s="27"/>
      <c r="F39" s="28"/>
      <c r="G39" s="27"/>
      <c r="H39" s="100"/>
      <c r="I39" s="29"/>
      <c r="J39" s="29"/>
      <c r="K39" s="29"/>
      <c r="L39" s="29"/>
    </row>
    <row r="40" spans="1:12" ht="83.25" customHeight="1" x14ac:dyDescent="0.25">
      <c r="A40" s="205" t="s">
        <v>139</v>
      </c>
      <c r="B40" s="208" t="s">
        <v>206</v>
      </c>
      <c r="C40" s="7">
        <v>9</v>
      </c>
      <c r="D40" s="7">
        <v>150</v>
      </c>
      <c r="E40" s="7"/>
      <c r="F40" s="84"/>
      <c r="G40" s="206"/>
      <c r="H40" s="206" t="s">
        <v>63</v>
      </c>
    </row>
    <row r="41" spans="1:12" ht="10.5" customHeight="1" x14ac:dyDescent="0.25">
      <c r="A41" s="23"/>
      <c r="B41" s="23"/>
      <c r="C41" s="27"/>
      <c r="D41" s="27"/>
      <c r="E41" s="27"/>
      <c r="F41" s="28"/>
      <c r="G41" s="27"/>
      <c r="H41" s="100"/>
    </row>
    <row r="42" spans="1:12" ht="111.75" customHeight="1" x14ac:dyDescent="0.25">
      <c r="A42" s="209" t="s">
        <v>140</v>
      </c>
      <c r="B42" s="208" t="s">
        <v>247</v>
      </c>
      <c r="C42" s="211">
        <v>2</v>
      </c>
      <c r="D42" s="211">
        <v>20</v>
      </c>
      <c r="E42" s="211"/>
      <c r="F42" s="215">
        <v>5</v>
      </c>
      <c r="G42" s="199" t="s">
        <v>168</v>
      </c>
      <c r="H42" s="199" t="s">
        <v>63</v>
      </c>
    </row>
    <row r="43" spans="1:12" ht="18.75" customHeight="1" x14ac:dyDescent="0.25">
      <c r="A43" s="264" t="s">
        <v>23</v>
      </c>
      <c r="B43" s="264"/>
      <c r="C43" s="26">
        <f>SUM(C36:C42)</f>
        <v>25</v>
      </c>
      <c r="D43" s="26">
        <f t="shared" ref="D43:F43" si="2">SUM(D36:D42)</f>
        <v>360</v>
      </c>
      <c r="E43" s="26">
        <f t="shared" si="2"/>
        <v>1</v>
      </c>
      <c r="F43" s="26">
        <f t="shared" si="2"/>
        <v>10</v>
      </c>
      <c r="G43" s="253"/>
      <c r="H43" s="253"/>
    </row>
    <row r="44" spans="1:12" ht="60" customHeight="1" x14ac:dyDescent="0.25">
      <c r="A44" s="14" t="s">
        <v>316</v>
      </c>
      <c r="B44" s="3" t="s">
        <v>385</v>
      </c>
      <c r="C44" s="15"/>
      <c r="D44" s="15" t="s">
        <v>83</v>
      </c>
      <c r="E44" s="239" t="s">
        <v>386</v>
      </c>
      <c r="F44" s="239"/>
      <c r="G44" s="239"/>
      <c r="H44" s="256"/>
    </row>
    <row r="45" spans="1:12" x14ac:dyDescent="0.25">
      <c r="A45" s="265" t="s">
        <v>322</v>
      </c>
      <c r="B45" s="265"/>
      <c r="C45" s="265"/>
      <c r="D45" s="265"/>
      <c r="E45" s="265"/>
      <c r="F45" s="265"/>
      <c r="G45" s="265"/>
      <c r="H45" s="265"/>
    </row>
    <row r="46" spans="1:12" ht="24.75" customHeight="1" x14ac:dyDescent="0.25">
      <c r="A46" s="266" t="s">
        <v>24</v>
      </c>
      <c r="B46" s="266" t="s">
        <v>20</v>
      </c>
      <c r="C46" s="264" t="s">
        <v>25</v>
      </c>
      <c r="D46" s="264"/>
      <c r="E46" s="264"/>
      <c r="F46" s="264"/>
      <c r="G46" s="266" t="s">
        <v>21</v>
      </c>
      <c r="H46" s="266"/>
    </row>
    <row r="47" spans="1:12" ht="15" customHeight="1" x14ac:dyDescent="0.25">
      <c r="A47" s="266"/>
      <c r="B47" s="266"/>
      <c r="C47" s="266" t="s">
        <v>6</v>
      </c>
      <c r="D47" s="266"/>
      <c r="E47" s="266" t="s">
        <v>7</v>
      </c>
      <c r="F47" s="266"/>
      <c r="G47" s="266" t="s">
        <v>11</v>
      </c>
      <c r="H47" s="266" t="s">
        <v>12</v>
      </c>
    </row>
    <row r="48" spans="1:12" x14ac:dyDescent="0.25">
      <c r="A48" s="266"/>
      <c r="B48" s="266"/>
      <c r="C48" s="266"/>
      <c r="D48" s="266"/>
      <c r="E48" s="266"/>
      <c r="F48" s="266"/>
      <c r="G48" s="266"/>
      <c r="H48" s="266"/>
    </row>
    <row r="49" spans="1:8" ht="64.5" customHeight="1" x14ac:dyDescent="0.25">
      <c r="A49" s="250"/>
      <c r="B49" s="250"/>
      <c r="C49" s="24" t="s">
        <v>22</v>
      </c>
      <c r="D49" s="24" t="s">
        <v>26</v>
      </c>
      <c r="E49" s="24" t="s">
        <v>22</v>
      </c>
      <c r="F49" s="24" t="s">
        <v>26</v>
      </c>
      <c r="G49" s="250"/>
      <c r="H49" s="266"/>
    </row>
    <row r="50" spans="1:8" ht="73.5" customHeight="1" x14ac:dyDescent="0.25">
      <c r="A50" s="202" t="s">
        <v>101</v>
      </c>
      <c r="B50" s="207" t="s">
        <v>70</v>
      </c>
      <c r="C50" s="25">
        <v>18</v>
      </c>
      <c r="D50" s="212">
        <v>225</v>
      </c>
      <c r="E50" s="212"/>
      <c r="F50" s="212"/>
      <c r="G50" s="201" t="s">
        <v>168</v>
      </c>
      <c r="H50" s="201" t="s">
        <v>63</v>
      </c>
    </row>
    <row r="51" spans="1:8" ht="6.75" customHeight="1" x14ac:dyDescent="0.25">
      <c r="A51" s="30"/>
      <c r="B51" s="30"/>
      <c r="C51" s="25"/>
      <c r="D51" s="7"/>
      <c r="E51" s="7"/>
      <c r="F51" s="7"/>
      <c r="G51" s="7"/>
      <c r="H51" s="206"/>
    </row>
    <row r="52" spans="1:8" ht="87" customHeight="1" x14ac:dyDescent="0.25">
      <c r="A52" s="205" t="s">
        <v>102</v>
      </c>
      <c r="B52" s="208" t="s">
        <v>207</v>
      </c>
      <c r="C52" s="25">
        <v>5</v>
      </c>
      <c r="D52" s="7">
        <v>90</v>
      </c>
      <c r="E52" s="7"/>
      <c r="F52" s="7">
        <v>5</v>
      </c>
      <c r="G52" s="206" t="s">
        <v>62</v>
      </c>
      <c r="H52" s="206" t="s">
        <v>63</v>
      </c>
    </row>
    <row r="53" spans="1:8" ht="6" customHeight="1" x14ac:dyDescent="0.25">
      <c r="A53" s="11"/>
      <c r="B53" s="31"/>
      <c r="C53" s="25"/>
      <c r="D53" s="7"/>
      <c r="E53" s="7"/>
      <c r="F53" s="7"/>
      <c r="G53" s="206"/>
      <c r="H53" s="206"/>
    </row>
    <row r="54" spans="1:8" ht="63.75" customHeight="1" x14ac:dyDescent="0.25">
      <c r="A54" s="205" t="s">
        <v>103</v>
      </c>
      <c r="B54" s="208" t="s">
        <v>119</v>
      </c>
      <c r="C54" s="25">
        <v>15</v>
      </c>
      <c r="D54" s="7">
        <v>220</v>
      </c>
      <c r="E54" s="7">
        <v>7</v>
      </c>
      <c r="F54" s="7">
        <v>35</v>
      </c>
      <c r="G54" s="7" t="s">
        <v>168</v>
      </c>
      <c r="H54" s="206" t="s">
        <v>63</v>
      </c>
    </row>
    <row r="55" spans="1:8" ht="8.25" customHeight="1" x14ac:dyDescent="0.25">
      <c r="A55" s="30"/>
      <c r="B55" s="30"/>
      <c r="C55" s="25"/>
      <c r="D55" s="7"/>
      <c r="E55" s="7"/>
      <c r="F55" s="7"/>
      <c r="G55" s="7"/>
      <c r="H55" s="206"/>
    </row>
    <row r="56" spans="1:8" ht="64.5" customHeight="1" x14ac:dyDescent="0.25">
      <c r="A56" s="205" t="s">
        <v>141</v>
      </c>
      <c r="B56" s="208" t="s">
        <v>71</v>
      </c>
      <c r="C56" s="25">
        <v>8</v>
      </c>
      <c r="D56" s="7">
        <v>130</v>
      </c>
      <c r="E56" s="7"/>
      <c r="F56" s="7">
        <v>5</v>
      </c>
      <c r="G56" s="7" t="s">
        <v>168</v>
      </c>
      <c r="H56" s="206" t="s">
        <v>63</v>
      </c>
    </row>
    <row r="57" spans="1:8" ht="3.75" customHeight="1" x14ac:dyDescent="0.25">
      <c r="A57" s="23"/>
      <c r="B57" s="23"/>
      <c r="C57" s="32"/>
      <c r="D57" s="27"/>
      <c r="E57" s="27"/>
      <c r="F57" s="27"/>
      <c r="G57" s="27"/>
      <c r="H57" s="206"/>
    </row>
    <row r="58" spans="1:8" ht="63.75" customHeight="1" x14ac:dyDescent="0.25">
      <c r="A58" s="209" t="s">
        <v>203</v>
      </c>
      <c r="B58" s="210" t="s">
        <v>202</v>
      </c>
      <c r="C58" s="216">
        <v>4</v>
      </c>
      <c r="D58" s="211">
        <v>70</v>
      </c>
      <c r="E58" s="211">
        <v>3</v>
      </c>
      <c r="F58" s="211">
        <v>40</v>
      </c>
      <c r="G58" s="199" t="s">
        <v>92</v>
      </c>
      <c r="H58" s="199" t="s">
        <v>63</v>
      </c>
    </row>
    <row r="59" spans="1:8" ht="15" customHeight="1" x14ac:dyDescent="0.25">
      <c r="A59" s="267" t="s">
        <v>23</v>
      </c>
      <c r="B59" s="244"/>
      <c r="C59" s="12">
        <f>SUM(C50:C58)</f>
        <v>50</v>
      </c>
      <c r="D59" s="12">
        <f t="shared" ref="D59:F59" si="3">SUM(D50:D58)</f>
        <v>735</v>
      </c>
      <c r="E59" s="12">
        <f t="shared" si="3"/>
        <v>10</v>
      </c>
      <c r="F59" s="12">
        <f t="shared" si="3"/>
        <v>85</v>
      </c>
      <c r="G59" s="253"/>
      <c r="H59" s="253"/>
    </row>
    <row r="60" spans="1:8" ht="60" customHeight="1" x14ac:dyDescent="0.25">
      <c r="A60" s="14" t="s">
        <v>316</v>
      </c>
      <c r="B60" s="3" t="s">
        <v>385</v>
      </c>
      <c r="C60" s="15"/>
      <c r="D60" s="15" t="s">
        <v>83</v>
      </c>
      <c r="E60" s="239" t="s">
        <v>386</v>
      </c>
      <c r="F60" s="239"/>
      <c r="G60" s="239"/>
      <c r="H60" s="256"/>
    </row>
    <row r="61" spans="1:8" ht="17.25" customHeight="1" x14ac:dyDescent="0.25">
      <c r="A61" s="265" t="s">
        <v>323</v>
      </c>
      <c r="B61" s="265"/>
      <c r="C61" s="265"/>
      <c r="D61" s="265"/>
      <c r="E61" s="265"/>
      <c r="F61" s="265"/>
      <c r="G61" s="265"/>
      <c r="H61" s="265"/>
    </row>
    <row r="62" spans="1:8" ht="26.25" customHeight="1" x14ac:dyDescent="0.25">
      <c r="A62" s="266" t="s">
        <v>24</v>
      </c>
      <c r="B62" s="266" t="s">
        <v>20</v>
      </c>
      <c r="C62" s="264" t="s">
        <v>25</v>
      </c>
      <c r="D62" s="264"/>
      <c r="E62" s="264"/>
      <c r="F62" s="264"/>
      <c r="G62" s="266" t="s">
        <v>21</v>
      </c>
      <c r="H62" s="266"/>
    </row>
    <row r="63" spans="1:8" ht="15" customHeight="1" x14ac:dyDescent="0.25">
      <c r="A63" s="266"/>
      <c r="B63" s="266"/>
      <c r="C63" s="266" t="s">
        <v>6</v>
      </c>
      <c r="D63" s="266"/>
      <c r="E63" s="266" t="s">
        <v>7</v>
      </c>
      <c r="F63" s="266"/>
      <c r="G63" s="266" t="s">
        <v>11</v>
      </c>
      <c r="H63" s="266" t="s">
        <v>12</v>
      </c>
    </row>
    <row r="64" spans="1:8" x14ac:dyDescent="0.25">
      <c r="A64" s="266"/>
      <c r="B64" s="266"/>
      <c r="C64" s="266"/>
      <c r="D64" s="266"/>
      <c r="E64" s="266"/>
      <c r="F64" s="266"/>
      <c r="G64" s="266"/>
      <c r="H64" s="266"/>
    </row>
    <row r="65" spans="1:15" ht="57.75" x14ac:dyDescent="0.25">
      <c r="A65" s="250"/>
      <c r="B65" s="250"/>
      <c r="C65" s="24" t="s">
        <v>22</v>
      </c>
      <c r="D65" s="99" t="s">
        <v>26</v>
      </c>
      <c r="E65" s="99" t="s">
        <v>22</v>
      </c>
      <c r="F65" s="99" t="s">
        <v>26</v>
      </c>
      <c r="G65" s="250"/>
      <c r="H65" s="250"/>
    </row>
    <row r="66" spans="1:15" ht="86.25" customHeight="1" x14ac:dyDescent="0.25">
      <c r="A66" s="202" t="s">
        <v>104</v>
      </c>
      <c r="B66" s="207" t="s">
        <v>120</v>
      </c>
      <c r="C66" s="25">
        <v>4</v>
      </c>
      <c r="D66" s="212">
        <v>70</v>
      </c>
      <c r="E66" s="212"/>
      <c r="F66" s="212"/>
      <c r="G66" s="201" t="s">
        <v>61</v>
      </c>
      <c r="H66" s="201" t="s">
        <v>63</v>
      </c>
    </row>
    <row r="67" spans="1:15" ht="4.5" customHeight="1" x14ac:dyDescent="0.25">
      <c r="A67" s="30"/>
      <c r="B67" s="30"/>
      <c r="C67" s="25"/>
      <c r="D67" s="7"/>
      <c r="E67" s="7"/>
      <c r="F67" s="7"/>
      <c r="G67" s="7"/>
      <c r="H67" s="206"/>
    </row>
    <row r="68" spans="1:15" ht="90.75" customHeight="1" x14ac:dyDescent="0.25">
      <c r="A68" s="205" t="s">
        <v>105</v>
      </c>
      <c r="B68" s="208" t="s">
        <v>72</v>
      </c>
      <c r="C68" s="25">
        <v>10</v>
      </c>
      <c r="D68" s="7">
        <v>165</v>
      </c>
      <c r="E68" s="7">
        <v>7</v>
      </c>
      <c r="F68" s="7">
        <v>55</v>
      </c>
      <c r="G68" s="206" t="s">
        <v>61</v>
      </c>
      <c r="H68" s="206" t="s">
        <v>63</v>
      </c>
    </row>
    <row r="69" spans="1:15" ht="6" customHeight="1" x14ac:dyDescent="0.25">
      <c r="A69" s="11"/>
      <c r="B69" s="31"/>
      <c r="C69" s="25"/>
      <c r="D69" s="7"/>
      <c r="E69" s="7"/>
      <c r="F69" s="7"/>
      <c r="G69" s="206"/>
      <c r="H69" s="206"/>
    </row>
    <row r="70" spans="1:15" ht="39.75" customHeight="1" x14ac:dyDescent="0.25">
      <c r="A70" s="205" t="s">
        <v>106</v>
      </c>
      <c r="B70" s="208" t="s">
        <v>73</v>
      </c>
      <c r="C70" s="25">
        <v>10</v>
      </c>
      <c r="D70" s="7">
        <v>180</v>
      </c>
      <c r="E70" s="7">
        <v>3</v>
      </c>
      <c r="F70" s="7">
        <v>25</v>
      </c>
      <c r="G70" s="206" t="s">
        <v>61</v>
      </c>
      <c r="H70" s="206" t="s">
        <v>63</v>
      </c>
    </row>
    <row r="71" spans="1:15" ht="8.25" customHeight="1" x14ac:dyDescent="0.25">
      <c r="A71" s="30"/>
      <c r="B71" s="30"/>
      <c r="C71" s="25"/>
      <c r="D71" s="7"/>
      <c r="E71" s="7"/>
      <c r="F71" s="7"/>
      <c r="G71" s="7"/>
      <c r="H71" s="206"/>
    </row>
    <row r="72" spans="1:15" ht="66" customHeight="1" x14ac:dyDescent="0.25">
      <c r="A72" s="205" t="s">
        <v>107</v>
      </c>
      <c r="B72" s="208" t="s">
        <v>74</v>
      </c>
      <c r="C72" s="25">
        <v>4</v>
      </c>
      <c r="D72" s="7">
        <v>40</v>
      </c>
      <c r="E72" s="7"/>
      <c r="F72" s="7"/>
      <c r="G72" s="206" t="s">
        <v>61</v>
      </c>
      <c r="H72" s="206" t="s">
        <v>63</v>
      </c>
    </row>
    <row r="73" spans="1:15" ht="3" customHeight="1" x14ac:dyDescent="0.25">
      <c r="A73" s="23"/>
      <c r="B73" s="23"/>
      <c r="C73" s="32"/>
      <c r="D73" s="27"/>
      <c r="E73" s="27"/>
      <c r="F73" s="27"/>
      <c r="G73" s="27"/>
      <c r="H73" s="206"/>
    </row>
    <row r="74" spans="1:15" ht="66.75" customHeight="1" x14ac:dyDescent="0.25">
      <c r="A74" s="9" t="s">
        <v>183</v>
      </c>
      <c r="B74" s="210" t="s">
        <v>245</v>
      </c>
      <c r="C74" s="25">
        <v>3</v>
      </c>
      <c r="D74" s="211">
        <v>30</v>
      </c>
      <c r="E74" s="211"/>
      <c r="F74" s="211"/>
      <c r="G74" s="211" t="s">
        <v>61</v>
      </c>
      <c r="H74" s="199" t="s">
        <v>63</v>
      </c>
      <c r="J74" s="33"/>
      <c r="K74" s="33"/>
      <c r="M74" s="34"/>
      <c r="O74" s="33"/>
    </row>
    <row r="75" spans="1:15" ht="17.25" customHeight="1" x14ac:dyDescent="0.25">
      <c r="A75" s="267" t="s">
        <v>23</v>
      </c>
      <c r="B75" s="244"/>
      <c r="C75" s="26">
        <f>SUM(C66:C74)</f>
        <v>31</v>
      </c>
      <c r="D75" s="26">
        <f t="shared" ref="D75:F75" si="4">SUM(D66:D74)</f>
        <v>485</v>
      </c>
      <c r="E75" s="26">
        <f t="shared" si="4"/>
        <v>10</v>
      </c>
      <c r="F75" s="26">
        <f t="shared" si="4"/>
        <v>80</v>
      </c>
      <c r="G75" s="253"/>
      <c r="H75" s="253"/>
    </row>
    <row r="76" spans="1:15" ht="60" customHeight="1" x14ac:dyDescent="0.25">
      <c r="A76" s="14" t="s">
        <v>316</v>
      </c>
      <c r="B76" s="3" t="s">
        <v>385</v>
      </c>
      <c r="C76" s="15"/>
      <c r="D76" s="15" t="s">
        <v>83</v>
      </c>
      <c r="E76" s="239" t="s">
        <v>386</v>
      </c>
      <c r="F76" s="239"/>
      <c r="G76" s="239"/>
      <c r="H76" s="256"/>
    </row>
    <row r="77" spans="1:15" x14ac:dyDescent="0.25">
      <c r="A77" s="265" t="s">
        <v>324</v>
      </c>
      <c r="B77" s="265"/>
      <c r="C77" s="265"/>
      <c r="D77" s="265"/>
      <c r="E77" s="265"/>
      <c r="F77" s="265"/>
      <c r="G77" s="265"/>
      <c r="H77" s="265"/>
    </row>
    <row r="78" spans="1:15" ht="27" customHeight="1" x14ac:dyDescent="0.25">
      <c r="A78" s="266" t="s">
        <v>24</v>
      </c>
      <c r="B78" s="260" t="s">
        <v>20</v>
      </c>
      <c r="C78" s="264" t="s">
        <v>25</v>
      </c>
      <c r="D78" s="264"/>
      <c r="E78" s="264"/>
      <c r="F78" s="264"/>
      <c r="G78" s="266" t="s">
        <v>21</v>
      </c>
      <c r="H78" s="266"/>
    </row>
    <row r="79" spans="1:15" ht="15" customHeight="1" x14ac:dyDescent="0.25">
      <c r="A79" s="266"/>
      <c r="B79" s="260"/>
      <c r="C79" s="266" t="s">
        <v>6</v>
      </c>
      <c r="D79" s="266"/>
      <c r="E79" s="266" t="s">
        <v>7</v>
      </c>
      <c r="F79" s="266"/>
      <c r="G79" s="266" t="s">
        <v>11</v>
      </c>
      <c r="H79" s="266" t="s">
        <v>12</v>
      </c>
    </row>
    <row r="80" spans="1:15" x14ac:dyDescent="0.25">
      <c r="A80" s="266"/>
      <c r="B80" s="260"/>
      <c r="C80" s="266"/>
      <c r="D80" s="266"/>
      <c r="E80" s="266"/>
      <c r="F80" s="266"/>
      <c r="G80" s="266"/>
      <c r="H80" s="266"/>
    </row>
    <row r="81" spans="1:8" ht="57.75" x14ac:dyDescent="0.25">
      <c r="A81" s="250"/>
      <c r="B81" s="262"/>
      <c r="C81" s="99" t="s">
        <v>22</v>
      </c>
      <c r="D81" s="99" t="s">
        <v>26</v>
      </c>
      <c r="E81" s="99" t="s">
        <v>22</v>
      </c>
      <c r="F81" s="99" t="s">
        <v>26</v>
      </c>
      <c r="G81" s="250"/>
      <c r="H81" s="266"/>
    </row>
    <row r="82" spans="1:8" ht="66.75" customHeight="1" x14ac:dyDescent="0.25">
      <c r="A82" s="120" t="s">
        <v>184</v>
      </c>
      <c r="B82" s="207" t="s">
        <v>246</v>
      </c>
      <c r="C82" s="212">
        <v>1</v>
      </c>
      <c r="D82" s="212">
        <v>15</v>
      </c>
      <c r="E82" s="212"/>
      <c r="F82" s="212"/>
      <c r="G82" s="212" t="s">
        <v>62</v>
      </c>
      <c r="H82" s="201" t="s">
        <v>63</v>
      </c>
    </row>
    <row r="83" spans="1:8" ht="11.25" customHeight="1" x14ac:dyDescent="0.25">
      <c r="A83" s="197"/>
      <c r="B83" s="197"/>
      <c r="C83" s="200"/>
      <c r="D83" s="200"/>
      <c r="E83" s="200"/>
      <c r="F83" s="200"/>
      <c r="G83" s="197"/>
      <c r="H83" s="206"/>
    </row>
    <row r="84" spans="1:8" ht="71.25" customHeight="1" x14ac:dyDescent="0.25">
      <c r="A84" s="205" t="s">
        <v>185</v>
      </c>
      <c r="B84" s="208" t="s">
        <v>208</v>
      </c>
      <c r="C84" s="7">
        <v>1</v>
      </c>
      <c r="D84" s="7">
        <v>10</v>
      </c>
      <c r="E84" s="7"/>
      <c r="F84" s="7"/>
      <c r="G84" s="206" t="s">
        <v>61</v>
      </c>
      <c r="H84" s="206"/>
    </row>
    <row r="85" spans="1:8" x14ac:dyDescent="0.25">
      <c r="A85" s="30"/>
      <c r="B85" s="30"/>
      <c r="C85" s="7"/>
      <c r="D85" s="7"/>
      <c r="E85" s="7"/>
      <c r="F85" s="7"/>
      <c r="G85" s="7"/>
      <c r="H85" s="206"/>
    </row>
    <row r="86" spans="1:8" ht="67.5" customHeight="1" x14ac:dyDescent="0.25">
      <c r="A86" s="208" t="s">
        <v>186</v>
      </c>
      <c r="B86" s="208" t="s">
        <v>209</v>
      </c>
      <c r="C86" s="7">
        <v>3</v>
      </c>
      <c r="D86" s="7">
        <v>30</v>
      </c>
      <c r="E86" s="7"/>
      <c r="F86" s="7"/>
      <c r="G86" s="7" t="s">
        <v>61</v>
      </c>
      <c r="H86" s="206" t="s">
        <v>63</v>
      </c>
    </row>
    <row r="87" spans="1:8" ht="12" customHeight="1" x14ac:dyDescent="0.25">
      <c r="A87" s="11"/>
      <c r="B87" s="31"/>
      <c r="C87" s="7"/>
      <c r="D87" s="7"/>
      <c r="E87" s="7"/>
      <c r="F87" s="7"/>
      <c r="G87" s="206"/>
      <c r="H87" s="206"/>
    </row>
    <row r="88" spans="1:8" ht="43.5" customHeight="1" x14ac:dyDescent="0.25">
      <c r="A88" s="205" t="s">
        <v>108</v>
      </c>
      <c r="B88" s="208" t="s">
        <v>261</v>
      </c>
      <c r="C88" s="7">
        <v>3</v>
      </c>
      <c r="D88" s="7">
        <v>30</v>
      </c>
      <c r="E88" s="7"/>
      <c r="F88" s="7"/>
      <c r="G88" s="7" t="s">
        <v>61</v>
      </c>
      <c r="H88" s="206" t="s">
        <v>63</v>
      </c>
    </row>
    <row r="89" spans="1:8" ht="10.5" customHeight="1" x14ac:dyDescent="0.25">
      <c r="A89" s="30"/>
      <c r="B89" s="30"/>
      <c r="C89" s="7"/>
      <c r="D89" s="7"/>
      <c r="E89" s="7"/>
      <c r="F89" s="7"/>
      <c r="G89" s="7"/>
      <c r="H89" s="206"/>
    </row>
    <row r="90" spans="1:8" ht="69.75" customHeight="1" x14ac:dyDescent="0.25">
      <c r="A90" s="9" t="s">
        <v>187</v>
      </c>
      <c r="B90" s="210" t="s">
        <v>75</v>
      </c>
      <c r="C90" s="211">
        <v>8</v>
      </c>
      <c r="D90" s="211">
        <v>100</v>
      </c>
      <c r="E90" s="211"/>
      <c r="F90" s="211"/>
      <c r="G90" s="211" t="s">
        <v>61</v>
      </c>
      <c r="H90" s="199" t="s">
        <v>63</v>
      </c>
    </row>
    <row r="91" spans="1:8" ht="18" customHeight="1" x14ac:dyDescent="0.25">
      <c r="A91" s="267" t="s">
        <v>23</v>
      </c>
      <c r="B91" s="244"/>
      <c r="C91" s="12">
        <f>SUM(C82:C90)</f>
        <v>16</v>
      </c>
      <c r="D91" s="12">
        <f t="shared" ref="D91:F91" si="5">SUM(D82:D90)</f>
        <v>185</v>
      </c>
      <c r="E91" s="12">
        <f t="shared" si="5"/>
        <v>0</v>
      </c>
      <c r="F91" s="12">
        <f t="shared" si="5"/>
        <v>0</v>
      </c>
      <c r="G91" s="253"/>
      <c r="H91" s="253"/>
    </row>
    <row r="92" spans="1:8" s="130" customFormat="1" ht="60" customHeight="1" x14ac:dyDescent="0.25">
      <c r="A92" s="14" t="s">
        <v>316</v>
      </c>
      <c r="B92" s="3" t="s">
        <v>385</v>
      </c>
      <c r="C92" s="15"/>
      <c r="D92" s="15" t="s">
        <v>83</v>
      </c>
      <c r="E92" s="239" t="s">
        <v>386</v>
      </c>
      <c r="F92" s="239"/>
      <c r="G92" s="239"/>
      <c r="H92" s="256"/>
    </row>
    <row r="93" spans="1:8" x14ac:dyDescent="0.25">
      <c r="A93" s="265" t="s">
        <v>325</v>
      </c>
      <c r="B93" s="265"/>
      <c r="C93" s="265"/>
      <c r="D93" s="265"/>
      <c r="E93" s="265"/>
      <c r="F93" s="265"/>
      <c r="G93" s="265"/>
      <c r="H93" s="265"/>
    </row>
    <row r="94" spans="1:8" ht="26.25" customHeight="1" x14ac:dyDescent="0.25">
      <c r="A94" s="266" t="s">
        <v>24</v>
      </c>
      <c r="B94" s="266" t="s">
        <v>20</v>
      </c>
      <c r="C94" s="264" t="s">
        <v>25</v>
      </c>
      <c r="D94" s="264"/>
      <c r="E94" s="264"/>
      <c r="F94" s="264"/>
      <c r="G94" s="266" t="s">
        <v>21</v>
      </c>
      <c r="H94" s="266"/>
    </row>
    <row r="95" spans="1:8" ht="15" customHeight="1" x14ac:dyDescent="0.25">
      <c r="A95" s="266"/>
      <c r="B95" s="266"/>
      <c r="C95" s="266" t="s">
        <v>6</v>
      </c>
      <c r="D95" s="266"/>
      <c r="E95" s="266" t="s">
        <v>7</v>
      </c>
      <c r="F95" s="266"/>
      <c r="G95" s="266" t="s">
        <v>11</v>
      </c>
      <c r="H95" s="266" t="s">
        <v>12</v>
      </c>
    </row>
    <row r="96" spans="1:8" x14ac:dyDescent="0.25">
      <c r="A96" s="266"/>
      <c r="B96" s="266"/>
      <c r="C96" s="266"/>
      <c r="D96" s="266"/>
      <c r="E96" s="266"/>
      <c r="F96" s="266"/>
      <c r="G96" s="266"/>
      <c r="H96" s="266"/>
    </row>
    <row r="97" spans="1:8" ht="63.75" customHeight="1" x14ac:dyDescent="0.25">
      <c r="A97" s="250"/>
      <c r="B97" s="250"/>
      <c r="C97" s="99" t="s">
        <v>22</v>
      </c>
      <c r="D97" s="99" t="s">
        <v>26</v>
      </c>
      <c r="E97" s="99" t="s">
        <v>22</v>
      </c>
      <c r="F97" s="99" t="s">
        <v>26</v>
      </c>
      <c r="G97" s="250"/>
      <c r="H97" s="250"/>
    </row>
    <row r="98" spans="1:8" ht="72" customHeight="1" x14ac:dyDescent="0.25">
      <c r="A98" s="217" t="s">
        <v>337</v>
      </c>
      <c r="B98" s="207" t="s">
        <v>260</v>
      </c>
      <c r="C98" s="212">
        <v>1</v>
      </c>
      <c r="D98" s="212">
        <v>15</v>
      </c>
      <c r="E98" s="212"/>
      <c r="F98" s="212">
        <v>8</v>
      </c>
      <c r="G98" s="201"/>
      <c r="H98" s="198" t="s">
        <v>63</v>
      </c>
    </row>
    <row r="99" spans="1:8" ht="12.75" customHeight="1" x14ac:dyDescent="0.25">
      <c r="A99" s="36"/>
      <c r="B99" s="197"/>
      <c r="C99" s="200"/>
      <c r="D99" s="200"/>
      <c r="E99" s="200"/>
      <c r="F99" s="200"/>
      <c r="G99" s="197"/>
      <c r="H99" s="20"/>
    </row>
    <row r="100" spans="1:8" s="37" customFormat="1" ht="80.25" customHeight="1" x14ac:dyDescent="0.25">
      <c r="A100" s="218" t="s">
        <v>248</v>
      </c>
      <c r="B100" s="208" t="s">
        <v>210</v>
      </c>
      <c r="C100" s="7">
        <v>4</v>
      </c>
      <c r="D100" s="7">
        <v>40</v>
      </c>
      <c r="E100" s="7">
        <v>1</v>
      </c>
      <c r="F100" s="7">
        <v>10</v>
      </c>
      <c r="G100" s="7" t="s">
        <v>62</v>
      </c>
      <c r="H100" s="198" t="s">
        <v>63</v>
      </c>
    </row>
    <row r="101" spans="1:8" ht="14.25" customHeight="1" x14ac:dyDescent="0.25">
      <c r="A101" s="22"/>
      <c r="B101" s="23"/>
      <c r="C101" s="7"/>
      <c r="D101" s="7"/>
      <c r="E101" s="7"/>
      <c r="F101" s="7"/>
      <c r="G101" s="7"/>
      <c r="H101" s="25"/>
    </row>
    <row r="102" spans="1:8" ht="42.75" customHeight="1" x14ac:dyDescent="0.25">
      <c r="A102" s="218" t="s">
        <v>109</v>
      </c>
      <c r="B102" s="208" t="s">
        <v>115</v>
      </c>
      <c r="C102" s="7">
        <v>5</v>
      </c>
      <c r="D102" s="7">
        <v>85</v>
      </c>
      <c r="E102" s="7">
        <v>3</v>
      </c>
      <c r="F102" s="7">
        <v>20</v>
      </c>
      <c r="G102" s="7" t="s">
        <v>61</v>
      </c>
      <c r="H102" s="198" t="s">
        <v>63</v>
      </c>
    </row>
    <row r="103" spans="1:8" ht="14.25" customHeight="1" x14ac:dyDescent="0.25">
      <c r="A103" s="22"/>
      <c r="B103" s="10"/>
      <c r="C103" s="7"/>
      <c r="D103" s="7"/>
      <c r="E103" s="7"/>
      <c r="F103" s="7"/>
      <c r="G103" s="7"/>
      <c r="H103" s="25"/>
    </row>
    <row r="104" spans="1:8" ht="42.75" customHeight="1" x14ac:dyDescent="0.25">
      <c r="A104" s="219" t="s">
        <v>110</v>
      </c>
      <c r="B104" s="208" t="s">
        <v>211</v>
      </c>
      <c r="C104" s="7">
        <v>3</v>
      </c>
      <c r="D104" s="7">
        <v>30</v>
      </c>
      <c r="E104" s="7"/>
      <c r="F104" s="7"/>
      <c r="G104" s="7" t="s">
        <v>62</v>
      </c>
      <c r="H104" s="198" t="s">
        <v>63</v>
      </c>
    </row>
    <row r="105" spans="1:8" ht="10.5" customHeight="1" x14ac:dyDescent="0.25">
      <c r="A105" s="22"/>
      <c r="B105" s="85"/>
      <c r="C105" s="7"/>
      <c r="D105" s="7"/>
      <c r="E105" s="7"/>
      <c r="F105" s="7"/>
      <c r="G105" s="7"/>
      <c r="H105" s="25"/>
    </row>
    <row r="106" spans="1:8" ht="75" customHeight="1" x14ac:dyDescent="0.25">
      <c r="A106" s="209" t="s">
        <v>338</v>
      </c>
      <c r="B106" s="220" t="s">
        <v>173</v>
      </c>
      <c r="C106" s="221">
        <v>2</v>
      </c>
      <c r="D106" s="221">
        <v>20</v>
      </c>
      <c r="E106" s="221"/>
      <c r="F106" s="221"/>
      <c r="G106" s="199" t="s">
        <v>48</v>
      </c>
      <c r="H106" s="199" t="s">
        <v>63</v>
      </c>
    </row>
    <row r="107" spans="1:8" ht="21.75" customHeight="1" x14ac:dyDescent="0.25">
      <c r="A107" s="267" t="s">
        <v>23</v>
      </c>
      <c r="B107" s="267"/>
      <c r="C107" s="12">
        <f>SUM(C98:C106)</f>
        <v>15</v>
      </c>
      <c r="D107" s="12">
        <f t="shared" ref="D107:F107" si="6">SUM(D98:D106)</f>
        <v>190</v>
      </c>
      <c r="E107" s="12">
        <f t="shared" si="6"/>
        <v>4</v>
      </c>
      <c r="F107" s="12">
        <f t="shared" si="6"/>
        <v>38</v>
      </c>
      <c r="G107" s="268"/>
      <c r="H107" s="245"/>
    </row>
    <row r="108" spans="1:8" ht="60" customHeight="1" x14ac:dyDescent="0.25">
      <c r="A108" s="14" t="s">
        <v>316</v>
      </c>
      <c r="B108" s="3" t="s">
        <v>385</v>
      </c>
      <c r="C108" s="15"/>
      <c r="D108" s="15" t="s">
        <v>83</v>
      </c>
      <c r="E108" s="239" t="s">
        <v>386</v>
      </c>
      <c r="F108" s="239"/>
      <c r="G108" s="239"/>
      <c r="H108" s="256"/>
    </row>
    <row r="109" spans="1:8" ht="21" customHeight="1" x14ac:dyDescent="0.25">
      <c r="A109" s="265" t="s">
        <v>326</v>
      </c>
      <c r="B109" s="265"/>
      <c r="C109" s="265"/>
      <c r="D109" s="265"/>
      <c r="E109" s="265"/>
      <c r="F109" s="265"/>
      <c r="G109" s="265"/>
      <c r="H109" s="265"/>
    </row>
    <row r="110" spans="1:8" ht="24.75" customHeight="1" x14ac:dyDescent="0.25">
      <c r="A110" s="266" t="s">
        <v>24</v>
      </c>
      <c r="B110" s="260" t="s">
        <v>20</v>
      </c>
      <c r="C110" s="264" t="s">
        <v>25</v>
      </c>
      <c r="D110" s="264"/>
      <c r="E110" s="264"/>
      <c r="F110" s="264"/>
      <c r="G110" s="266" t="s">
        <v>21</v>
      </c>
      <c r="H110" s="266"/>
    </row>
    <row r="111" spans="1:8" ht="15" customHeight="1" x14ac:dyDescent="0.25">
      <c r="A111" s="266"/>
      <c r="B111" s="260"/>
      <c r="C111" s="266" t="s">
        <v>6</v>
      </c>
      <c r="D111" s="266"/>
      <c r="E111" s="266" t="s">
        <v>7</v>
      </c>
      <c r="F111" s="266"/>
      <c r="G111" s="266" t="s">
        <v>11</v>
      </c>
      <c r="H111" s="266" t="s">
        <v>12</v>
      </c>
    </row>
    <row r="112" spans="1:8" x14ac:dyDescent="0.25">
      <c r="A112" s="266"/>
      <c r="B112" s="260"/>
      <c r="C112" s="266"/>
      <c r="D112" s="266"/>
      <c r="E112" s="266"/>
      <c r="F112" s="266"/>
      <c r="G112" s="266"/>
      <c r="H112" s="266"/>
    </row>
    <row r="113" spans="1:8" ht="63.75" customHeight="1" x14ac:dyDescent="0.25">
      <c r="A113" s="250"/>
      <c r="B113" s="262"/>
      <c r="C113" s="99" t="s">
        <v>22</v>
      </c>
      <c r="D113" s="99" t="s">
        <v>26</v>
      </c>
      <c r="E113" s="99" t="s">
        <v>22</v>
      </c>
      <c r="F113" s="99" t="s">
        <v>26</v>
      </c>
      <c r="G113" s="250"/>
      <c r="H113" s="250"/>
    </row>
    <row r="114" spans="1:8" ht="63.75" customHeight="1" x14ac:dyDescent="0.25">
      <c r="A114" s="203" t="s">
        <v>339</v>
      </c>
      <c r="B114" s="207" t="s">
        <v>136</v>
      </c>
      <c r="C114" s="212">
        <v>1</v>
      </c>
      <c r="D114" s="212">
        <v>10</v>
      </c>
      <c r="E114" s="212">
        <v>1</v>
      </c>
      <c r="F114" s="212">
        <v>8</v>
      </c>
      <c r="G114" s="212" t="s">
        <v>62</v>
      </c>
      <c r="H114" s="201"/>
    </row>
    <row r="115" spans="1:8" ht="12.75" customHeight="1" x14ac:dyDescent="0.25">
      <c r="A115" s="197"/>
      <c r="B115" s="197"/>
      <c r="C115" s="200"/>
      <c r="D115" s="200"/>
      <c r="E115" s="200"/>
      <c r="F115" s="200"/>
      <c r="G115" s="197"/>
      <c r="H115" s="206"/>
    </row>
    <row r="116" spans="1:8" ht="96" customHeight="1" x14ac:dyDescent="0.25">
      <c r="A116" s="205" t="s">
        <v>340</v>
      </c>
      <c r="B116" s="208" t="s">
        <v>212</v>
      </c>
      <c r="C116" s="7">
        <v>10</v>
      </c>
      <c r="D116" s="7">
        <v>112</v>
      </c>
      <c r="E116" s="7">
        <v>1</v>
      </c>
      <c r="F116" s="7">
        <v>15</v>
      </c>
      <c r="G116" s="206" t="s">
        <v>61</v>
      </c>
      <c r="H116" s="206" t="s">
        <v>63</v>
      </c>
    </row>
    <row r="117" spans="1:8" ht="13.5" customHeight="1" x14ac:dyDescent="0.25">
      <c r="A117" s="197"/>
      <c r="B117" s="197"/>
      <c r="C117" s="200"/>
      <c r="D117" s="200"/>
      <c r="E117" s="200"/>
      <c r="F117" s="200"/>
      <c r="G117" s="197"/>
      <c r="H117" s="206"/>
    </row>
    <row r="118" spans="1:8" ht="78.75" customHeight="1" x14ac:dyDescent="0.25">
      <c r="A118" s="205" t="s">
        <v>341</v>
      </c>
      <c r="B118" s="208" t="s">
        <v>213</v>
      </c>
      <c r="C118" s="7">
        <v>2</v>
      </c>
      <c r="D118" s="7">
        <v>20</v>
      </c>
      <c r="E118" s="7"/>
      <c r="F118" s="7"/>
      <c r="G118" s="206" t="s">
        <v>62</v>
      </c>
      <c r="H118" s="206" t="s">
        <v>63</v>
      </c>
    </row>
    <row r="119" spans="1:8" ht="12" customHeight="1" x14ac:dyDescent="0.25">
      <c r="A119" s="23"/>
      <c r="B119" s="23"/>
      <c r="C119" s="27"/>
      <c r="D119" s="27"/>
      <c r="E119" s="27"/>
      <c r="F119" s="27"/>
      <c r="G119" s="27"/>
      <c r="H119" s="206"/>
    </row>
    <row r="120" spans="1:8" ht="84" customHeight="1" x14ac:dyDescent="0.25">
      <c r="A120" s="209" t="s">
        <v>342</v>
      </c>
      <c r="B120" s="210" t="s">
        <v>214</v>
      </c>
      <c r="C120" s="211"/>
      <c r="D120" s="211"/>
      <c r="E120" s="211">
        <v>1</v>
      </c>
      <c r="F120" s="211">
        <v>10</v>
      </c>
      <c r="G120" s="199" t="s">
        <v>48</v>
      </c>
      <c r="H120" s="199" t="s">
        <v>63</v>
      </c>
    </row>
    <row r="121" spans="1:8" ht="21" customHeight="1" x14ac:dyDescent="0.25">
      <c r="A121" s="244" t="s">
        <v>23</v>
      </c>
      <c r="B121" s="245"/>
      <c r="C121" s="12">
        <f>SUM(C114:C120)</f>
        <v>13</v>
      </c>
      <c r="D121" s="12">
        <f t="shared" ref="D121:F121" si="7">SUM(D114:D120)</f>
        <v>142</v>
      </c>
      <c r="E121" s="12">
        <f t="shared" si="7"/>
        <v>3</v>
      </c>
      <c r="F121" s="12">
        <f t="shared" si="7"/>
        <v>33</v>
      </c>
      <c r="G121" s="253"/>
      <c r="H121" s="253"/>
    </row>
    <row r="122" spans="1:8" ht="60" customHeight="1" x14ac:dyDescent="0.25">
      <c r="A122" s="14" t="s">
        <v>316</v>
      </c>
      <c r="B122" s="3" t="s">
        <v>385</v>
      </c>
      <c r="C122" s="15"/>
      <c r="D122" s="15" t="s">
        <v>83</v>
      </c>
      <c r="E122" s="239" t="s">
        <v>386</v>
      </c>
      <c r="F122" s="239"/>
      <c r="G122" s="239"/>
      <c r="H122" s="256"/>
    </row>
    <row r="123" spans="1:8" ht="14.25" customHeight="1" x14ac:dyDescent="0.25">
      <c r="A123" s="265" t="s">
        <v>327</v>
      </c>
      <c r="B123" s="265"/>
      <c r="C123" s="265"/>
      <c r="D123" s="265"/>
      <c r="E123" s="265"/>
      <c r="F123" s="265"/>
      <c r="G123" s="265"/>
      <c r="H123" s="265"/>
    </row>
    <row r="124" spans="1:8" ht="26.25" customHeight="1" x14ac:dyDescent="0.25">
      <c r="A124" s="266" t="s">
        <v>24</v>
      </c>
      <c r="B124" s="266" t="s">
        <v>20</v>
      </c>
      <c r="C124" s="264" t="s">
        <v>25</v>
      </c>
      <c r="D124" s="264"/>
      <c r="E124" s="264"/>
      <c r="F124" s="264"/>
      <c r="G124" s="266" t="s">
        <v>21</v>
      </c>
      <c r="H124" s="266"/>
    </row>
    <row r="125" spans="1:8" ht="15" customHeight="1" x14ac:dyDescent="0.25">
      <c r="A125" s="266"/>
      <c r="B125" s="266"/>
      <c r="C125" s="266" t="s">
        <v>6</v>
      </c>
      <c r="D125" s="266"/>
      <c r="E125" s="266" t="s">
        <v>7</v>
      </c>
      <c r="F125" s="266"/>
      <c r="G125" s="266" t="s">
        <v>11</v>
      </c>
      <c r="H125" s="266" t="s">
        <v>12</v>
      </c>
    </row>
    <row r="126" spans="1:8" x14ac:dyDescent="0.25">
      <c r="A126" s="266"/>
      <c r="B126" s="266"/>
      <c r="C126" s="266"/>
      <c r="D126" s="266"/>
      <c r="E126" s="266"/>
      <c r="F126" s="266"/>
      <c r="G126" s="266"/>
      <c r="H126" s="266"/>
    </row>
    <row r="127" spans="1:8" ht="57.75" x14ac:dyDescent="0.25">
      <c r="A127" s="250"/>
      <c r="B127" s="250"/>
      <c r="C127" s="99" t="s">
        <v>22</v>
      </c>
      <c r="D127" s="116" t="s">
        <v>26</v>
      </c>
      <c r="E127" s="99" t="s">
        <v>22</v>
      </c>
      <c r="F127" s="35" t="s">
        <v>26</v>
      </c>
      <c r="G127" s="250"/>
      <c r="H127" s="250"/>
    </row>
    <row r="128" spans="1:8" ht="90.75" customHeight="1" x14ac:dyDescent="0.25">
      <c r="A128" s="202" t="s">
        <v>343</v>
      </c>
      <c r="B128" s="207" t="s">
        <v>215</v>
      </c>
      <c r="C128" s="212">
        <v>2</v>
      </c>
      <c r="D128" s="222">
        <v>25</v>
      </c>
      <c r="E128" s="212"/>
      <c r="F128" s="222"/>
      <c r="G128" s="212" t="s">
        <v>61</v>
      </c>
      <c r="H128" s="195" t="s">
        <v>63</v>
      </c>
    </row>
    <row r="129" spans="1:8" ht="4.5" customHeight="1" x14ac:dyDescent="0.25">
      <c r="A129" s="197"/>
      <c r="B129" s="197"/>
      <c r="C129" s="200"/>
      <c r="D129" s="115"/>
      <c r="E129" s="200"/>
      <c r="F129" s="115"/>
      <c r="G129" s="197"/>
      <c r="H129" s="86"/>
    </row>
    <row r="130" spans="1:8" ht="56.25" customHeight="1" x14ac:dyDescent="0.25">
      <c r="A130" s="205" t="s">
        <v>344</v>
      </c>
      <c r="B130" s="208" t="s">
        <v>198</v>
      </c>
      <c r="C130" s="7">
        <v>7</v>
      </c>
      <c r="D130" s="25">
        <v>75</v>
      </c>
      <c r="E130" s="7"/>
      <c r="F130" s="25"/>
      <c r="G130" s="7" t="s">
        <v>167</v>
      </c>
      <c r="H130" s="86" t="s">
        <v>63</v>
      </c>
    </row>
    <row r="131" spans="1:8" ht="5.25" customHeight="1" x14ac:dyDescent="0.25">
      <c r="A131" s="197"/>
      <c r="B131" s="197"/>
      <c r="C131" s="200"/>
      <c r="D131" s="115"/>
      <c r="E131" s="200"/>
      <c r="F131" s="115"/>
      <c r="G131" s="197"/>
      <c r="H131" s="86"/>
    </row>
    <row r="132" spans="1:8" ht="54.75" customHeight="1" x14ac:dyDescent="0.25">
      <c r="A132" s="205" t="s">
        <v>345</v>
      </c>
      <c r="B132" s="208" t="s">
        <v>216</v>
      </c>
      <c r="C132" s="7">
        <v>1</v>
      </c>
      <c r="D132" s="25">
        <v>10</v>
      </c>
      <c r="E132" s="7"/>
      <c r="F132" s="25"/>
      <c r="G132" s="7" t="s">
        <v>62</v>
      </c>
      <c r="H132" s="86" t="s">
        <v>63</v>
      </c>
    </row>
    <row r="133" spans="1:8" ht="12" customHeight="1" x14ac:dyDescent="0.25">
      <c r="A133" s="11"/>
      <c r="B133" s="204"/>
      <c r="C133" s="7"/>
      <c r="D133" s="25"/>
      <c r="E133" s="7"/>
      <c r="F133" s="25"/>
      <c r="G133" s="7"/>
      <c r="H133" s="86"/>
    </row>
    <row r="134" spans="1:8" ht="76.5" x14ac:dyDescent="0.25">
      <c r="A134" s="205" t="s">
        <v>346</v>
      </c>
      <c r="B134" s="208" t="s">
        <v>217</v>
      </c>
      <c r="C134" s="7">
        <v>3</v>
      </c>
      <c r="D134" s="25">
        <v>24</v>
      </c>
      <c r="E134" s="7"/>
      <c r="F134" s="25">
        <v>5</v>
      </c>
      <c r="G134" s="7" t="s">
        <v>62</v>
      </c>
      <c r="H134" s="86"/>
    </row>
    <row r="135" spans="1:8" ht="7.5" customHeight="1" x14ac:dyDescent="0.25">
      <c r="A135" s="11"/>
      <c r="B135" s="10"/>
      <c r="C135" s="7"/>
      <c r="D135" s="25"/>
      <c r="E135" s="7"/>
      <c r="F135" s="25"/>
      <c r="G135" s="7"/>
      <c r="H135" s="86"/>
    </row>
    <row r="136" spans="1:8" ht="60" customHeight="1" x14ac:dyDescent="0.25">
      <c r="A136" s="1" t="s">
        <v>347</v>
      </c>
      <c r="B136" s="210" t="s">
        <v>79</v>
      </c>
      <c r="C136" s="211">
        <v>5</v>
      </c>
      <c r="D136" s="216">
        <v>65</v>
      </c>
      <c r="E136" s="211"/>
      <c r="F136" s="216"/>
      <c r="G136" s="199" t="s">
        <v>61</v>
      </c>
      <c r="H136" s="196" t="s">
        <v>63</v>
      </c>
    </row>
    <row r="137" spans="1:8" ht="15" customHeight="1" x14ac:dyDescent="0.25">
      <c r="A137" s="267" t="s">
        <v>23</v>
      </c>
      <c r="B137" s="244"/>
      <c r="C137" s="39">
        <f>SUM(C128:C136)</f>
        <v>18</v>
      </c>
      <c r="D137" s="39">
        <f t="shared" ref="D137:F137" si="8">SUM(D128:D136)</f>
        <v>199</v>
      </c>
      <c r="E137" s="39">
        <f t="shared" si="8"/>
        <v>0</v>
      </c>
      <c r="F137" s="39">
        <f t="shared" si="8"/>
        <v>5</v>
      </c>
      <c r="G137" s="253"/>
      <c r="H137" s="253"/>
    </row>
    <row r="138" spans="1:8" ht="60" customHeight="1" x14ac:dyDescent="0.25">
      <c r="A138" s="14" t="s">
        <v>316</v>
      </c>
      <c r="B138" s="3" t="s">
        <v>385</v>
      </c>
      <c r="C138" s="15"/>
      <c r="D138" s="15" t="s">
        <v>83</v>
      </c>
      <c r="E138" s="239" t="s">
        <v>386</v>
      </c>
      <c r="F138" s="239"/>
      <c r="G138" s="239"/>
      <c r="H138" s="256"/>
    </row>
    <row r="139" spans="1:8" ht="18.75" customHeight="1" x14ac:dyDescent="0.25">
      <c r="A139" s="265" t="s">
        <v>328</v>
      </c>
      <c r="B139" s="265"/>
      <c r="C139" s="265"/>
      <c r="D139" s="265"/>
      <c r="E139" s="265"/>
      <c r="F139" s="265"/>
      <c r="G139" s="265"/>
      <c r="H139" s="265"/>
    </row>
    <row r="140" spans="1:8" ht="26.25" customHeight="1" x14ac:dyDescent="0.25">
      <c r="A140" s="266" t="s">
        <v>24</v>
      </c>
      <c r="B140" s="266" t="s">
        <v>20</v>
      </c>
      <c r="C140" s="264" t="s">
        <v>25</v>
      </c>
      <c r="D140" s="264"/>
      <c r="E140" s="264"/>
      <c r="F140" s="264"/>
      <c r="G140" s="266" t="s">
        <v>21</v>
      </c>
      <c r="H140" s="266"/>
    </row>
    <row r="141" spans="1:8" ht="15" customHeight="1" x14ac:dyDescent="0.25">
      <c r="A141" s="266"/>
      <c r="B141" s="266"/>
      <c r="C141" s="266" t="s">
        <v>6</v>
      </c>
      <c r="D141" s="266"/>
      <c r="E141" s="266" t="s">
        <v>7</v>
      </c>
      <c r="F141" s="266"/>
      <c r="G141" s="266" t="s">
        <v>11</v>
      </c>
      <c r="H141" s="266" t="s">
        <v>12</v>
      </c>
    </row>
    <row r="142" spans="1:8" x14ac:dyDescent="0.25">
      <c r="A142" s="266"/>
      <c r="B142" s="266"/>
      <c r="C142" s="266"/>
      <c r="D142" s="266"/>
      <c r="E142" s="266"/>
      <c r="F142" s="266"/>
      <c r="G142" s="266"/>
      <c r="H142" s="266"/>
    </row>
    <row r="143" spans="1:8" ht="62.25" customHeight="1" x14ac:dyDescent="0.25">
      <c r="A143" s="250"/>
      <c r="B143" s="250"/>
      <c r="C143" s="99" t="s">
        <v>22</v>
      </c>
      <c r="D143" s="99" t="s">
        <v>26</v>
      </c>
      <c r="E143" s="99" t="s">
        <v>22</v>
      </c>
      <c r="F143" s="99" t="s">
        <v>26</v>
      </c>
      <c r="G143" s="262"/>
      <c r="H143" s="250"/>
    </row>
    <row r="144" spans="1:8" ht="56.25" customHeight="1" x14ac:dyDescent="0.25">
      <c r="A144" s="202" t="s">
        <v>348</v>
      </c>
      <c r="B144" s="207" t="s">
        <v>76</v>
      </c>
      <c r="C144" s="212">
        <v>1</v>
      </c>
      <c r="D144" s="212">
        <v>20</v>
      </c>
      <c r="E144" s="212"/>
      <c r="F144" s="212">
        <v>5</v>
      </c>
      <c r="G144" s="212" t="s">
        <v>62</v>
      </c>
      <c r="H144" s="201"/>
    </row>
    <row r="145" spans="1:8" ht="13.5" customHeight="1" x14ac:dyDescent="0.25">
      <c r="A145" s="197"/>
      <c r="B145" s="197"/>
      <c r="C145" s="200"/>
      <c r="D145" s="200"/>
      <c r="E145" s="200"/>
      <c r="F145" s="200"/>
      <c r="G145" s="197"/>
      <c r="H145" s="206"/>
    </row>
    <row r="146" spans="1:8" ht="80.25" customHeight="1" x14ac:dyDescent="0.25">
      <c r="A146" s="205" t="s">
        <v>349</v>
      </c>
      <c r="B146" s="208" t="s">
        <v>218</v>
      </c>
      <c r="C146" s="7">
        <v>1</v>
      </c>
      <c r="D146" s="7">
        <v>10</v>
      </c>
      <c r="E146" s="7"/>
      <c r="F146" s="7"/>
      <c r="G146" s="7" t="s">
        <v>62</v>
      </c>
      <c r="H146" s="206" t="s">
        <v>63</v>
      </c>
    </row>
    <row r="147" spans="1:8" ht="9.75" customHeight="1" x14ac:dyDescent="0.25">
      <c r="A147" s="197"/>
      <c r="B147" s="197"/>
      <c r="C147" s="200"/>
      <c r="D147" s="200"/>
      <c r="E147" s="200"/>
      <c r="F147" s="200"/>
      <c r="G147" s="197"/>
      <c r="H147" s="206"/>
    </row>
    <row r="148" spans="1:8" ht="34.5" customHeight="1" x14ac:dyDescent="0.25">
      <c r="A148" s="11" t="s">
        <v>350</v>
      </c>
      <c r="B148" s="208" t="s">
        <v>77</v>
      </c>
      <c r="C148" s="7">
        <v>14</v>
      </c>
      <c r="D148" s="7">
        <v>165</v>
      </c>
      <c r="E148" s="7">
        <v>2</v>
      </c>
      <c r="F148" s="7">
        <v>20</v>
      </c>
      <c r="G148" s="7" t="s">
        <v>61</v>
      </c>
      <c r="H148" s="206" t="s">
        <v>63</v>
      </c>
    </row>
    <row r="149" spans="1:8" ht="16.5" customHeight="1" x14ac:dyDescent="0.25">
      <c r="A149" s="197"/>
      <c r="B149" s="197"/>
      <c r="C149" s="200"/>
      <c r="D149" s="200"/>
      <c r="E149" s="200"/>
      <c r="F149" s="200"/>
      <c r="G149" s="197"/>
      <c r="H149" s="206"/>
    </row>
    <row r="150" spans="1:8" ht="87.75" customHeight="1" x14ac:dyDescent="0.25">
      <c r="A150" s="204" t="s">
        <v>351</v>
      </c>
      <c r="B150" s="208" t="s">
        <v>219</v>
      </c>
      <c r="C150" s="7">
        <v>5</v>
      </c>
      <c r="D150" s="7">
        <v>55</v>
      </c>
      <c r="E150" s="7"/>
      <c r="F150" s="7"/>
      <c r="G150" s="7" t="s">
        <v>61</v>
      </c>
      <c r="H150" s="206" t="s">
        <v>63</v>
      </c>
    </row>
    <row r="151" spans="1:8" ht="12.75" customHeight="1" x14ac:dyDescent="0.25">
      <c r="A151" s="11"/>
      <c r="B151" s="40"/>
      <c r="C151" s="7"/>
      <c r="D151" s="7"/>
      <c r="E151" s="7"/>
      <c r="F151" s="7"/>
      <c r="G151" s="7"/>
      <c r="H151" s="206"/>
    </row>
    <row r="152" spans="1:8" ht="56.25" customHeight="1" x14ac:dyDescent="0.25">
      <c r="A152" s="209" t="s">
        <v>352</v>
      </c>
      <c r="B152" s="210" t="s">
        <v>216</v>
      </c>
      <c r="C152" s="211">
        <v>5</v>
      </c>
      <c r="D152" s="211">
        <v>80</v>
      </c>
      <c r="E152" s="211"/>
      <c r="F152" s="211"/>
      <c r="G152" s="211" t="s">
        <v>61</v>
      </c>
      <c r="H152" s="199" t="s">
        <v>63</v>
      </c>
    </row>
    <row r="153" spans="1:8" ht="18" customHeight="1" x14ac:dyDescent="0.25">
      <c r="A153" s="267" t="s">
        <v>23</v>
      </c>
      <c r="B153" s="244"/>
      <c r="C153" s="12">
        <f>SUM(C144:C152)</f>
        <v>26</v>
      </c>
      <c r="D153" s="12">
        <f t="shared" ref="D153:F153" si="9">SUM(D144:D152)</f>
        <v>330</v>
      </c>
      <c r="E153" s="12">
        <f t="shared" si="9"/>
        <v>2</v>
      </c>
      <c r="F153" s="12">
        <f t="shared" si="9"/>
        <v>25</v>
      </c>
      <c r="G153" s="253"/>
      <c r="H153" s="253"/>
    </row>
    <row r="154" spans="1:8" ht="60" customHeight="1" x14ac:dyDescent="0.25">
      <c r="A154" s="14" t="s">
        <v>316</v>
      </c>
      <c r="B154" s="3" t="s">
        <v>385</v>
      </c>
      <c r="C154" s="15"/>
      <c r="D154" s="15" t="s">
        <v>83</v>
      </c>
      <c r="E154" s="239" t="s">
        <v>386</v>
      </c>
      <c r="F154" s="239"/>
      <c r="G154" s="239"/>
      <c r="H154" s="256"/>
    </row>
    <row r="155" spans="1:8" x14ac:dyDescent="0.25">
      <c r="A155" s="265" t="s">
        <v>329</v>
      </c>
      <c r="B155" s="265"/>
      <c r="C155" s="265"/>
      <c r="D155" s="265"/>
      <c r="E155" s="265"/>
      <c r="F155" s="265"/>
      <c r="G155" s="265"/>
      <c r="H155" s="265"/>
    </row>
    <row r="156" spans="1:8" ht="25.5" customHeight="1" x14ac:dyDescent="0.25">
      <c r="A156" s="266" t="s">
        <v>24</v>
      </c>
      <c r="B156" s="266" t="s">
        <v>20</v>
      </c>
      <c r="C156" s="264" t="s">
        <v>25</v>
      </c>
      <c r="D156" s="264"/>
      <c r="E156" s="264"/>
      <c r="F156" s="264"/>
      <c r="G156" s="266" t="s">
        <v>21</v>
      </c>
      <c r="H156" s="266"/>
    </row>
    <row r="157" spans="1:8" ht="15" customHeight="1" x14ac:dyDescent="0.25">
      <c r="A157" s="266"/>
      <c r="B157" s="266"/>
      <c r="C157" s="266" t="s">
        <v>6</v>
      </c>
      <c r="D157" s="266"/>
      <c r="E157" s="266" t="s">
        <v>7</v>
      </c>
      <c r="F157" s="266"/>
      <c r="G157" s="266" t="s">
        <v>11</v>
      </c>
      <c r="H157" s="266" t="s">
        <v>12</v>
      </c>
    </row>
    <row r="158" spans="1:8" x14ac:dyDescent="0.25">
      <c r="A158" s="266"/>
      <c r="B158" s="266"/>
      <c r="C158" s="266"/>
      <c r="D158" s="266"/>
      <c r="E158" s="266"/>
      <c r="F158" s="266"/>
      <c r="G158" s="266"/>
      <c r="H158" s="266"/>
    </row>
    <row r="159" spans="1:8" ht="57.75" x14ac:dyDescent="0.25">
      <c r="A159" s="250"/>
      <c r="B159" s="250"/>
      <c r="C159" s="99" t="s">
        <v>22</v>
      </c>
      <c r="D159" s="99" t="s">
        <v>26</v>
      </c>
      <c r="E159" s="99" t="s">
        <v>22</v>
      </c>
      <c r="F159" s="99" t="s">
        <v>26</v>
      </c>
      <c r="G159" s="250"/>
      <c r="H159" s="250"/>
    </row>
    <row r="160" spans="1:8" ht="57" customHeight="1" x14ac:dyDescent="0.25">
      <c r="A160" s="202" t="s">
        <v>353</v>
      </c>
      <c r="B160" s="207" t="s">
        <v>249</v>
      </c>
      <c r="C160" s="212">
        <v>8</v>
      </c>
      <c r="D160" s="212">
        <v>90</v>
      </c>
      <c r="E160" s="212"/>
      <c r="F160" s="212"/>
      <c r="G160" s="212" t="s">
        <v>61</v>
      </c>
      <c r="H160" s="201" t="s">
        <v>63</v>
      </c>
    </row>
    <row r="161" spans="1:8" ht="7.5" customHeight="1" x14ac:dyDescent="0.25">
      <c r="A161" s="197"/>
      <c r="B161" s="197"/>
      <c r="C161" s="200"/>
      <c r="D161" s="200"/>
      <c r="E161" s="200"/>
      <c r="F161" s="200"/>
      <c r="G161" s="197"/>
      <c r="H161" s="206"/>
    </row>
    <row r="162" spans="1:8" ht="84" customHeight="1" x14ac:dyDescent="0.25">
      <c r="A162" s="205" t="s">
        <v>354</v>
      </c>
      <c r="B162" s="208" t="s">
        <v>116</v>
      </c>
      <c r="C162" s="7"/>
      <c r="D162" s="7"/>
      <c r="E162" s="7">
        <v>5</v>
      </c>
      <c r="F162" s="7">
        <v>45</v>
      </c>
      <c r="G162" s="7"/>
      <c r="H162" s="206" t="s">
        <v>63</v>
      </c>
    </row>
    <row r="163" spans="1:8" ht="10.5" customHeight="1" x14ac:dyDescent="0.25">
      <c r="A163" s="197"/>
      <c r="B163" s="197"/>
      <c r="C163" s="200"/>
      <c r="D163" s="200"/>
      <c r="E163" s="200"/>
      <c r="F163" s="200"/>
      <c r="G163" s="197"/>
      <c r="H163" s="206"/>
    </row>
    <row r="164" spans="1:8" ht="72.75" customHeight="1" x14ac:dyDescent="0.25">
      <c r="A164" s="204" t="s">
        <v>355</v>
      </c>
      <c r="B164" s="208" t="s">
        <v>78</v>
      </c>
      <c r="C164" s="7">
        <v>3</v>
      </c>
      <c r="D164" s="7">
        <v>35</v>
      </c>
      <c r="E164" s="7">
        <v>1</v>
      </c>
      <c r="F164" s="7">
        <v>10</v>
      </c>
      <c r="G164" s="206" t="s">
        <v>61</v>
      </c>
      <c r="H164" s="206" t="s">
        <v>63</v>
      </c>
    </row>
    <row r="165" spans="1:8" ht="10.5" customHeight="1" x14ac:dyDescent="0.25">
      <c r="A165" s="23"/>
      <c r="B165" s="23"/>
      <c r="C165" s="27"/>
      <c r="D165" s="27"/>
      <c r="E165" s="27"/>
      <c r="F165" s="27"/>
      <c r="G165" s="27"/>
      <c r="H165" s="206"/>
    </row>
    <row r="166" spans="1:8" ht="69" customHeight="1" x14ac:dyDescent="0.25">
      <c r="A166" s="205" t="s">
        <v>356</v>
      </c>
      <c r="B166" s="208" t="s">
        <v>229</v>
      </c>
      <c r="C166" s="7">
        <v>1</v>
      </c>
      <c r="D166" s="7">
        <v>15</v>
      </c>
      <c r="E166" s="7">
        <v>1</v>
      </c>
      <c r="F166" s="84">
        <v>10</v>
      </c>
      <c r="G166" s="206" t="s">
        <v>62</v>
      </c>
      <c r="H166" s="206" t="s">
        <v>63</v>
      </c>
    </row>
    <row r="167" spans="1:8" ht="10.5" customHeight="1" x14ac:dyDescent="0.25">
      <c r="A167" s="11"/>
      <c r="B167" s="40"/>
      <c r="C167" s="7"/>
      <c r="D167" s="7"/>
      <c r="E167" s="7"/>
      <c r="F167" s="7"/>
      <c r="G167" s="7"/>
      <c r="H167" s="206"/>
    </row>
    <row r="168" spans="1:8" ht="51" customHeight="1" x14ac:dyDescent="0.25">
      <c r="A168" s="209" t="s">
        <v>357</v>
      </c>
      <c r="B168" s="210" t="s">
        <v>80</v>
      </c>
      <c r="C168" s="211">
        <v>2</v>
      </c>
      <c r="D168" s="211">
        <v>40</v>
      </c>
      <c r="E168" s="211">
        <v>1</v>
      </c>
      <c r="F168" s="211">
        <v>10</v>
      </c>
      <c r="G168" s="199" t="s">
        <v>62</v>
      </c>
      <c r="H168" s="199" t="s">
        <v>63</v>
      </c>
    </row>
    <row r="169" spans="1:8" ht="18" customHeight="1" x14ac:dyDescent="0.25">
      <c r="A169" s="267" t="s">
        <v>23</v>
      </c>
      <c r="B169" s="267"/>
      <c r="C169" s="12">
        <f>SUM(C160:C168)</f>
        <v>14</v>
      </c>
      <c r="D169" s="12">
        <f t="shared" ref="D169:F169" si="10">SUM(D160:D168)</f>
        <v>180</v>
      </c>
      <c r="E169" s="12">
        <f t="shared" si="10"/>
        <v>8</v>
      </c>
      <c r="F169" s="12">
        <f t="shared" si="10"/>
        <v>75</v>
      </c>
      <c r="G169" s="253"/>
      <c r="H169" s="253"/>
    </row>
    <row r="170" spans="1:8" ht="60" customHeight="1" x14ac:dyDescent="0.25">
      <c r="A170" s="14" t="s">
        <v>316</v>
      </c>
      <c r="B170" s="3" t="s">
        <v>385</v>
      </c>
      <c r="C170" s="15"/>
      <c r="D170" s="15" t="s">
        <v>83</v>
      </c>
      <c r="E170" s="239" t="s">
        <v>386</v>
      </c>
      <c r="F170" s="239"/>
      <c r="G170" s="239"/>
      <c r="H170" s="256"/>
    </row>
    <row r="171" spans="1:8" ht="13.5" customHeight="1" x14ac:dyDescent="0.25">
      <c r="A171" s="265" t="s">
        <v>330</v>
      </c>
      <c r="B171" s="265"/>
      <c r="C171" s="265"/>
      <c r="D171" s="265"/>
      <c r="E171" s="265"/>
      <c r="F171" s="265"/>
      <c r="G171" s="265"/>
      <c r="H171" s="265"/>
    </row>
    <row r="172" spans="1:8" ht="24" customHeight="1" x14ac:dyDescent="0.25">
      <c r="A172" s="266" t="s">
        <v>24</v>
      </c>
      <c r="B172" s="266" t="s">
        <v>20</v>
      </c>
      <c r="C172" s="264" t="s">
        <v>25</v>
      </c>
      <c r="D172" s="264"/>
      <c r="E172" s="264"/>
      <c r="F172" s="264"/>
      <c r="G172" s="266" t="s">
        <v>21</v>
      </c>
      <c r="H172" s="266"/>
    </row>
    <row r="173" spans="1:8" ht="15" customHeight="1" x14ac:dyDescent="0.25">
      <c r="A173" s="266"/>
      <c r="B173" s="266"/>
      <c r="C173" s="266" t="s">
        <v>6</v>
      </c>
      <c r="D173" s="266"/>
      <c r="E173" s="266" t="s">
        <v>7</v>
      </c>
      <c r="F173" s="266"/>
      <c r="G173" s="266" t="s">
        <v>11</v>
      </c>
      <c r="H173" s="266" t="s">
        <v>12</v>
      </c>
    </row>
    <row r="174" spans="1:8" x14ac:dyDescent="0.25">
      <c r="A174" s="266"/>
      <c r="B174" s="266"/>
      <c r="C174" s="266"/>
      <c r="D174" s="266"/>
      <c r="E174" s="266"/>
      <c r="F174" s="266"/>
      <c r="G174" s="266"/>
      <c r="H174" s="266"/>
    </row>
    <row r="175" spans="1:8" ht="57.75" x14ac:dyDescent="0.25">
      <c r="A175" s="250"/>
      <c r="B175" s="250"/>
      <c r="C175" s="99" t="s">
        <v>22</v>
      </c>
      <c r="D175" s="99" t="s">
        <v>26</v>
      </c>
      <c r="E175" s="99" t="s">
        <v>22</v>
      </c>
      <c r="F175" s="99" t="s">
        <v>26</v>
      </c>
      <c r="G175" s="250"/>
      <c r="H175" s="250"/>
    </row>
    <row r="176" spans="1:8" ht="54.75" customHeight="1" x14ac:dyDescent="0.25">
      <c r="A176" s="4" t="s">
        <v>358</v>
      </c>
      <c r="B176" s="207" t="s">
        <v>80</v>
      </c>
      <c r="C176" s="222">
        <v>2</v>
      </c>
      <c r="D176" s="212">
        <v>20</v>
      </c>
      <c r="E176" s="222"/>
      <c r="F176" s="212"/>
      <c r="G176" s="201" t="s">
        <v>61</v>
      </c>
      <c r="H176" s="195" t="s">
        <v>63</v>
      </c>
    </row>
    <row r="177" spans="1:9" ht="6" customHeight="1" x14ac:dyDescent="0.25">
      <c r="A177" s="36"/>
      <c r="B177" s="197"/>
      <c r="C177" s="115"/>
      <c r="D177" s="200"/>
      <c r="E177" s="115"/>
      <c r="F177" s="200"/>
      <c r="G177" s="197"/>
      <c r="H177" s="86"/>
    </row>
    <row r="178" spans="1:9" ht="78.75" customHeight="1" x14ac:dyDescent="0.25">
      <c r="A178" s="2" t="s">
        <v>359</v>
      </c>
      <c r="B178" s="208" t="s">
        <v>259</v>
      </c>
      <c r="C178" s="25">
        <v>2</v>
      </c>
      <c r="D178" s="7">
        <v>20</v>
      </c>
      <c r="E178" s="25">
        <v>1</v>
      </c>
      <c r="F178" s="7">
        <v>8</v>
      </c>
      <c r="G178" s="7" t="s">
        <v>62</v>
      </c>
      <c r="H178" s="86" t="s">
        <v>63</v>
      </c>
    </row>
    <row r="179" spans="1:9" ht="5.25" customHeight="1" x14ac:dyDescent="0.25">
      <c r="A179" s="36"/>
      <c r="B179" s="197"/>
      <c r="C179" s="115"/>
      <c r="D179" s="200"/>
      <c r="E179" s="115"/>
      <c r="F179" s="200"/>
      <c r="G179" s="197"/>
      <c r="H179" s="86"/>
    </row>
    <row r="180" spans="1:9" ht="53.25" customHeight="1" x14ac:dyDescent="0.25">
      <c r="A180" s="109" t="s">
        <v>360</v>
      </c>
      <c r="B180" s="208" t="s">
        <v>220</v>
      </c>
      <c r="C180" s="25">
        <v>1</v>
      </c>
      <c r="D180" s="7">
        <v>15</v>
      </c>
      <c r="E180" s="25">
        <v>1</v>
      </c>
      <c r="F180" s="7">
        <v>5</v>
      </c>
      <c r="G180" s="206" t="s">
        <v>62</v>
      </c>
      <c r="H180" s="86" t="s">
        <v>63</v>
      </c>
    </row>
    <row r="181" spans="1:9" ht="3" customHeight="1" x14ac:dyDescent="0.25">
      <c r="A181" s="36"/>
      <c r="B181" s="197"/>
      <c r="C181" s="115"/>
      <c r="D181" s="200"/>
      <c r="E181" s="115"/>
      <c r="F181" s="200"/>
      <c r="G181" s="197"/>
      <c r="H181" s="86"/>
    </row>
    <row r="182" spans="1:9" ht="119.25" customHeight="1" x14ac:dyDescent="0.25">
      <c r="A182" s="218" t="s">
        <v>361</v>
      </c>
      <c r="B182" s="208" t="s">
        <v>172</v>
      </c>
      <c r="C182" s="25">
        <v>3</v>
      </c>
      <c r="D182" s="7">
        <v>30</v>
      </c>
      <c r="E182" s="25">
        <v>1</v>
      </c>
      <c r="F182" s="7">
        <v>10</v>
      </c>
      <c r="G182" s="7" t="s">
        <v>62</v>
      </c>
      <c r="H182" s="86" t="s">
        <v>63</v>
      </c>
    </row>
    <row r="183" spans="1:9" ht="3" customHeight="1" x14ac:dyDescent="0.25">
      <c r="A183" s="38"/>
      <c r="B183" s="23"/>
      <c r="C183" s="29"/>
      <c r="D183" s="23"/>
      <c r="E183" s="29"/>
      <c r="F183" s="23"/>
      <c r="G183" s="23"/>
      <c r="H183" s="117"/>
    </row>
    <row r="184" spans="1:9" ht="56.25" customHeight="1" x14ac:dyDescent="0.25">
      <c r="A184" s="223" t="s">
        <v>362</v>
      </c>
      <c r="B184" s="210" t="s">
        <v>270</v>
      </c>
      <c r="C184" s="216">
        <v>1</v>
      </c>
      <c r="D184" s="211">
        <v>10</v>
      </c>
      <c r="E184" s="216"/>
      <c r="F184" s="211"/>
      <c r="G184" s="211" t="s">
        <v>48</v>
      </c>
      <c r="H184" s="196" t="s">
        <v>63</v>
      </c>
    </row>
    <row r="185" spans="1:9" ht="15" customHeight="1" x14ac:dyDescent="0.25">
      <c r="A185" s="267" t="s">
        <v>23</v>
      </c>
      <c r="B185" s="244"/>
      <c r="C185" s="12">
        <f>SUM(C176:C184)</f>
        <v>9</v>
      </c>
      <c r="D185" s="12">
        <f t="shared" ref="D185:F185" si="11">SUM(D176:D184)</f>
        <v>95</v>
      </c>
      <c r="E185" s="12">
        <f t="shared" si="11"/>
        <v>3</v>
      </c>
      <c r="F185" s="12">
        <f t="shared" si="11"/>
        <v>23</v>
      </c>
      <c r="G185" s="253"/>
      <c r="H185" s="253"/>
    </row>
    <row r="186" spans="1:9" ht="60" customHeight="1" x14ac:dyDescent="0.25">
      <c r="A186" s="14" t="s">
        <v>316</v>
      </c>
      <c r="B186" s="3" t="s">
        <v>385</v>
      </c>
      <c r="C186" s="15"/>
      <c r="D186" s="15" t="s">
        <v>83</v>
      </c>
      <c r="E186" s="239" t="s">
        <v>386</v>
      </c>
      <c r="F186" s="239"/>
      <c r="G186" s="239"/>
      <c r="H186" s="256"/>
    </row>
    <row r="187" spans="1:9" ht="17.25" customHeight="1" x14ac:dyDescent="0.25">
      <c r="A187" s="265" t="s">
        <v>331</v>
      </c>
      <c r="B187" s="265"/>
      <c r="C187" s="265"/>
      <c r="D187" s="265"/>
      <c r="E187" s="265"/>
      <c r="F187" s="265"/>
      <c r="G187" s="265"/>
      <c r="H187" s="265"/>
    </row>
    <row r="188" spans="1:9" ht="25.5" customHeight="1" x14ac:dyDescent="0.25">
      <c r="A188" s="266" t="s">
        <v>24</v>
      </c>
      <c r="B188" s="266" t="s">
        <v>20</v>
      </c>
      <c r="C188" s="264" t="s">
        <v>25</v>
      </c>
      <c r="D188" s="264"/>
      <c r="E188" s="264"/>
      <c r="F188" s="264"/>
      <c r="G188" s="266" t="s">
        <v>21</v>
      </c>
      <c r="H188" s="266"/>
    </row>
    <row r="189" spans="1:9" ht="15" customHeight="1" x14ac:dyDescent="0.25">
      <c r="A189" s="266"/>
      <c r="B189" s="266"/>
      <c r="C189" s="266" t="s">
        <v>6</v>
      </c>
      <c r="D189" s="266"/>
      <c r="E189" s="266" t="s">
        <v>7</v>
      </c>
      <c r="F189" s="266"/>
      <c r="G189" s="266" t="s">
        <v>11</v>
      </c>
      <c r="H189" s="266" t="s">
        <v>12</v>
      </c>
    </row>
    <row r="190" spans="1:9" x14ac:dyDescent="0.25">
      <c r="A190" s="266"/>
      <c r="B190" s="266"/>
      <c r="C190" s="266"/>
      <c r="D190" s="266"/>
      <c r="E190" s="266"/>
      <c r="F190" s="266"/>
      <c r="G190" s="266"/>
      <c r="H190" s="266"/>
    </row>
    <row r="191" spans="1:9" ht="57.75" x14ac:dyDescent="0.25">
      <c r="A191" s="250"/>
      <c r="B191" s="250"/>
      <c r="C191" s="99" t="s">
        <v>22</v>
      </c>
      <c r="D191" s="99" t="s">
        <v>26</v>
      </c>
      <c r="E191" s="99" t="s">
        <v>22</v>
      </c>
      <c r="F191" s="99" t="s">
        <v>26</v>
      </c>
      <c r="G191" s="250"/>
      <c r="H191" s="250"/>
    </row>
    <row r="192" spans="1:9" ht="67.5" customHeight="1" x14ac:dyDescent="0.25">
      <c r="A192" s="120" t="s">
        <v>363</v>
      </c>
      <c r="B192" s="224" t="s">
        <v>81</v>
      </c>
      <c r="C192" s="212">
        <v>5</v>
      </c>
      <c r="D192" s="222">
        <v>80</v>
      </c>
      <c r="E192" s="212">
        <v>1</v>
      </c>
      <c r="F192" s="222">
        <v>10</v>
      </c>
      <c r="G192" s="212" t="s">
        <v>62</v>
      </c>
      <c r="H192" s="195" t="s">
        <v>63</v>
      </c>
      <c r="I192" s="194"/>
    </row>
    <row r="193" spans="1:9" ht="3" customHeight="1" x14ac:dyDescent="0.25">
      <c r="A193" s="23"/>
      <c r="B193" s="29"/>
      <c r="C193" s="23"/>
      <c r="D193" s="29"/>
      <c r="E193" s="23"/>
      <c r="F193" s="29"/>
      <c r="G193" s="23"/>
      <c r="H193" s="86"/>
      <c r="I193" s="194"/>
    </row>
    <row r="194" spans="1:9" ht="87.75" customHeight="1" x14ac:dyDescent="0.25">
      <c r="A194" s="205" t="s">
        <v>364</v>
      </c>
      <c r="B194" s="88" t="s">
        <v>82</v>
      </c>
      <c r="C194" s="7">
        <v>5</v>
      </c>
      <c r="D194" s="25">
        <v>55</v>
      </c>
      <c r="E194" s="7"/>
      <c r="F194" s="25"/>
      <c r="G194" s="206" t="s">
        <v>62</v>
      </c>
      <c r="H194" s="86" t="s">
        <v>63</v>
      </c>
      <c r="I194" s="194"/>
    </row>
    <row r="195" spans="1:9" ht="3.75" customHeight="1" x14ac:dyDescent="0.25">
      <c r="A195" s="23"/>
      <c r="B195" s="29"/>
      <c r="C195" s="27"/>
      <c r="D195" s="118"/>
      <c r="E195" s="27"/>
      <c r="F195" s="118"/>
      <c r="G195" s="27"/>
      <c r="H195" s="86"/>
      <c r="I195" s="194"/>
    </row>
    <row r="196" spans="1:9" ht="39" customHeight="1" x14ac:dyDescent="0.25">
      <c r="A196" s="8" t="s">
        <v>365</v>
      </c>
      <c r="B196" s="88" t="s">
        <v>221</v>
      </c>
      <c r="C196" s="7">
        <v>6</v>
      </c>
      <c r="D196" s="25">
        <v>90</v>
      </c>
      <c r="E196" s="7">
        <v>1</v>
      </c>
      <c r="F196" s="25">
        <v>10</v>
      </c>
      <c r="G196" s="7" t="s">
        <v>61</v>
      </c>
      <c r="H196" s="86" t="s">
        <v>63</v>
      </c>
      <c r="I196" s="194"/>
    </row>
    <row r="197" spans="1:9" ht="3" customHeight="1" x14ac:dyDescent="0.25">
      <c r="A197" s="197"/>
      <c r="B197" s="20"/>
      <c r="C197" s="200"/>
      <c r="D197" s="115"/>
      <c r="E197" s="200"/>
      <c r="F197" s="115"/>
      <c r="G197" s="197"/>
      <c r="H197" s="86"/>
      <c r="I197" s="194"/>
    </row>
    <row r="198" spans="1:9" ht="54" customHeight="1" x14ac:dyDescent="0.25">
      <c r="A198" s="8" t="s">
        <v>366</v>
      </c>
      <c r="B198" s="88" t="s">
        <v>142</v>
      </c>
      <c r="C198" s="7">
        <v>4</v>
      </c>
      <c r="D198" s="25">
        <v>40</v>
      </c>
      <c r="E198" s="7"/>
      <c r="F198" s="25"/>
      <c r="G198" s="7" t="s">
        <v>62</v>
      </c>
      <c r="H198" s="86" t="s">
        <v>63</v>
      </c>
      <c r="I198" s="194"/>
    </row>
    <row r="199" spans="1:9" ht="4.5" customHeight="1" x14ac:dyDescent="0.25">
      <c r="A199" s="23"/>
      <c r="B199" s="29"/>
      <c r="C199" s="23"/>
      <c r="D199" s="29"/>
      <c r="E199" s="23"/>
      <c r="F199" s="29"/>
      <c r="G199" s="23"/>
      <c r="H199" s="117"/>
      <c r="I199" s="194"/>
    </row>
    <row r="200" spans="1:9" ht="104.25" customHeight="1" x14ac:dyDescent="0.25">
      <c r="A200" s="9" t="s">
        <v>367</v>
      </c>
      <c r="B200" s="220" t="s">
        <v>222</v>
      </c>
      <c r="C200" s="211">
        <v>3</v>
      </c>
      <c r="D200" s="216">
        <v>50</v>
      </c>
      <c r="E200" s="211">
        <v>1</v>
      </c>
      <c r="F200" s="216">
        <v>5</v>
      </c>
      <c r="G200" s="211" t="s">
        <v>62</v>
      </c>
      <c r="H200" s="196"/>
      <c r="I200" s="194"/>
    </row>
    <row r="201" spans="1:9" ht="18" customHeight="1" x14ac:dyDescent="0.25">
      <c r="A201" s="267" t="s">
        <v>23</v>
      </c>
      <c r="B201" s="244"/>
      <c r="C201" s="12">
        <f>SUM(C192:C200)</f>
        <v>23</v>
      </c>
      <c r="D201" s="12">
        <f t="shared" ref="D201:F201" si="12">SUM(D192:D200)</f>
        <v>315</v>
      </c>
      <c r="E201" s="12">
        <f t="shared" si="12"/>
        <v>3</v>
      </c>
      <c r="F201" s="12">
        <f t="shared" si="12"/>
        <v>25</v>
      </c>
      <c r="G201" s="253"/>
      <c r="H201" s="253"/>
    </row>
    <row r="202" spans="1:9" ht="60" customHeight="1" x14ac:dyDescent="0.25">
      <c r="A202" s="14" t="s">
        <v>316</v>
      </c>
      <c r="B202" s="3" t="s">
        <v>385</v>
      </c>
      <c r="C202" s="15"/>
      <c r="D202" s="15" t="s">
        <v>83</v>
      </c>
      <c r="E202" s="239" t="s">
        <v>386</v>
      </c>
      <c r="F202" s="239"/>
      <c r="G202" s="239"/>
      <c r="H202" s="256"/>
    </row>
    <row r="203" spans="1:9" ht="17.25" customHeight="1" x14ac:dyDescent="0.25">
      <c r="A203" s="265" t="s">
        <v>332</v>
      </c>
      <c r="B203" s="265"/>
      <c r="C203" s="265"/>
      <c r="D203" s="265"/>
      <c r="E203" s="265"/>
      <c r="F203" s="265"/>
      <c r="G203" s="265"/>
      <c r="H203" s="265"/>
    </row>
    <row r="204" spans="1:9" ht="27.75" customHeight="1" x14ac:dyDescent="0.25">
      <c r="A204" s="266" t="s">
        <v>24</v>
      </c>
      <c r="B204" s="266" t="s">
        <v>20</v>
      </c>
      <c r="C204" s="249" t="s">
        <v>25</v>
      </c>
      <c r="D204" s="264"/>
      <c r="E204" s="264"/>
      <c r="F204" s="264"/>
      <c r="G204" s="266" t="s">
        <v>21</v>
      </c>
      <c r="H204" s="266"/>
    </row>
    <row r="205" spans="1:9" ht="15" customHeight="1" x14ac:dyDescent="0.25">
      <c r="A205" s="266"/>
      <c r="B205" s="266"/>
      <c r="C205" s="266" t="s">
        <v>6</v>
      </c>
      <c r="D205" s="266"/>
      <c r="E205" s="266" t="s">
        <v>7</v>
      </c>
      <c r="F205" s="266"/>
      <c r="G205" s="266" t="s">
        <v>11</v>
      </c>
      <c r="H205" s="266" t="s">
        <v>12</v>
      </c>
    </row>
    <row r="206" spans="1:9" x14ac:dyDescent="0.25">
      <c r="A206" s="266"/>
      <c r="B206" s="266"/>
      <c r="C206" s="266"/>
      <c r="D206" s="266"/>
      <c r="E206" s="266"/>
      <c r="F206" s="266"/>
      <c r="G206" s="266"/>
      <c r="H206" s="266"/>
    </row>
    <row r="207" spans="1:9" ht="57.75" x14ac:dyDescent="0.25">
      <c r="A207" s="250"/>
      <c r="B207" s="250"/>
      <c r="C207" s="35" t="s">
        <v>22</v>
      </c>
      <c r="D207" s="99" t="s">
        <v>26</v>
      </c>
      <c r="E207" s="99" t="s">
        <v>22</v>
      </c>
      <c r="F207" s="99" t="s">
        <v>26</v>
      </c>
      <c r="G207" s="250"/>
      <c r="H207" s="250"/>
    </row>
    <row r="208" spans="1:9" ht="116.25" customHeight="1" x14ac:dyDescent="0.25">
      <c r="A208" s="120" t="s">
        <v>368</v>
      </c>
      <c r="B208" s="224" t="s">
        <v>223</v>
      </c>
      <c r="C208" s="212"/>
      <c r="D208" s="222"/>
      <c r="E208" s="212">
        <v>1</v>
      </c>
      <c r="F208" s="222">
        <v>10</v>
      </c>
      <c r="G208" s="212"/>
      <c r="H208" s="195"/>
    </row>
    <row r="209" spans="1:8" ht="6" customHeight="1" x14ac:dyDescent="0.25">
      <c r="A209" s="197"/>
      <c r="B209" s="20"/>
      <c r="C209" s="200"/>
      <c r="D209" s="115"/>
      <c r="E209" s="200"/>
      <c r="F209" s="115"/>
      <c r="G209" s="197"/>
      <c r="H209" s="86"/>
    </row>
    <row r="210" spans="1:8" ht="78.75" customHeight="1" x14ac:dyDescent="0.25">
      <c r="A210" s="205" t="s">
        <v>369</v>
      </c>
      <c r="B210" s="88" t="s">
        <v>262</v>
      </c>
      <c r="C210" s="7">
        <v>5</v>
      </c>
      <c r="D210" s="25">
        <v>110</v>
      </c>
      <c r="E210" s="7">
        <v>1</v>
      </c>
      <c r="F210" s="25">
        <v>10</v>
      </c>
      <c r="G210" s="7" t="s">
        <v>62</v>
      </c>
      <c r="H210" s="86"/>
    </row>
    <row r="211" spans="1:8" ht="5.25" customHeight="1" x14ac:dyDescent="0.25">
      <c r="A211" s="197"/>
      <c r="B211" s="20"/>
      <c r="C211" s="200"/>
      <c r="D211" s="115"/>
      <c r="E211" s="200"/>
      <c r="F211" s="115"/>
      <c r="G211" s="197"/>
      <c r="H211" s="86"/>
    </row>
    <row r="212" spans="1:8" ht="68.25" customHeight="1" x14ac:dyDescent="0.25">
      <c r="A212" s="8" t="s">
        <v>370</v>
      </c>
      <c r="B212" s="88" t="s">
        <v>135</v>
      </c>
      <c r="C212" s="7">
        <v>4</v>
      </c>
      <c r="D212" s="25">
        <v>50</v>
      </c>
      <c r="E212" s="7"/>
      <c r="F212" s="25">
        <v>10</v>
      </c>
      <c r="G212" s="7" t="s">
        <v>61</v>
      </c>
      <c r="H212" s="86"/>
    </row>
    <row r="213" spans="1:8" ht="10.5" customHeight="1" x14ac:dyDescent="0.25">
      <c r="A213" s="10"/>
      <c r="B213" s="87"/>
      <c r="C213" s="7"/>
      <c r="D213" s="25"/>
      <c r="E213" s="7"/>
      <c r="F213" s="25"/>
      <c r="G213" s="7"/>
      <c r="H213" s="86"/>
    </row>
    <row r="214" spans="1:8" ht="72.75" customHeight="1" x14ac:dyDescent="0.25">
      <c r="A214" s="9" t="s">
        <v>371</v>
      </c>
      <c r="B214" s="220" t="s">
        <v>135</v>
      </c>
      <c r="C214" s="211"/>
      <c r="D214" s="216"/>
      <c r="E214" s="211">
        <v>1</v>
      </c>
      <c r="F214" s="216">
        <v>10</v>
      </c>
      <c r="G214" s="211" t="s">
        <v>48</v>
      </c>
      <c r="H214" s="196" t="s">
        <v>63</v>
      </c>
    </row>
    <row r="215" spans="1:8" ht="19.5" customHeight="1" x14ac:dyDescent="0.25">
      <c r="A215" s="267" t="s">
        <v>23</v>
      </c>
      <c r="B215" s="244"/>
      <c r="C215" s="12">
        <f>SUM(C208:C214)</f>
        <v>9</v>
      </c>
      <c r="D215" s="12">
        <f t="shared" ref="D215:F215" si="13">SUM(D208:D214)</f>
        <v>160</v>
      </c>
      <c r="E215" s="12">
        <f t="shared" si="13"/>
        <v>3</v>
      </c>
      <c r="F215" s="12">
        <f t="shared" si="13"/>
        <v>40</v>
      </c>
      <c r="G215" s="253"/>
      <c r="H215" s="253"/>
    </row>
    <row r="216" spans="1:8" ht="60" customHeight="1" x14ac:dyDescent="0.25">
      <c r="A216" s="14" t="s">
        <v>316</v>
      </c>
      <c r="B216" s="3" t="s">
        <v>385</v>
      </c>
      <c r="C216" s="15"/>
      <c r="D216" s="15" t="s">
        <v>83</v>
      </c>
      <c r="E216" s="239" t="s">
        <v>386</v>
      </c>
      <c r="F216" s="239"/>
      <c r="G216" s="239"/>
      <c r="H216" s="256"/>
    </row>
    <row r="217" spans="1:8" ht="19.5" customHeight="1" x14ac:dyDescent="0.25">
      <c r="A217" s="265" t="s">
        <v>333</v>
      </c>
      <c r="B217" s="265"/>
      <c r="C217" s="265"/>
      <c r="D217" s="265"/>
      <c r="E217" s="265"/>
      <c r="F217" s="265"/>
      <c r="G217" s="265"/>
      <c r="H217" s="265"/>
    </row>
    <row r="218" spans="1:8" ht="23.25" customHeight="1" x14ac:dyDescent="0.25">
      <c r="A218" s="266" t="s">
        <v>24</v>
      </c>
      <c r="B218" s="266" t="s">
        <v>20</v>
      </c>
      <c r="C218" s="264" t="s">
        <v>25</v>
      </c>
      <c r="D218" s="264"/>
      <c r="E218" s="264"/>
      <c r="F218" s="264"/>
      <c r="G218" s="266" t="s">
        <v>21</v>
      </c>
      <c r="H218" s="266"/>
    </row>
    <row r="219" spans="1:8" ht="15" customHeight="1" x14ac:dyDescent="0.25">
      <c r="A219" s="266"/>
      <c r="B219" s="266"/>
      <c r="C219" s="266" t="s">
        <v>6</v>
      </c>
      <c r="D219" s="266"/>
      <c r="E219" s="266" t="s">
        <v>7</v>
      </c>
      <c r="F219" s="266"/>
      <c r="G219" s="266" t="s">
        <v>11</v>
      </c>
      <c r="H219" s="266" t="s">
        <v>12</v>
      </c>
    </row>
    <row r="220" spans="1:8" x14ac:dyDescent="0.25">
      <c r="A220" s="266"/>
      <c r="B220" s="266"/>
      <c r="C220" s="266"/>
      <c r="D220" s="266"/>
      <c r="E220" s="266"/>
      <c r="F220" s="266"/>
      <c r="G220" s="266"/>
      <c r="H220" s="266"/>
    </row>
    <row r="221" spans="1:8" ht="64.5" customHeight="1" x14ac:dyDescent="0.25">
      <c r="A221" s="250"/>
      <c r="B221" s="250"/>
      <c r="C221" s="99" t="s">
        <v>22</v>
      </c>
      <c r="D221" s="99" t="s">
        <v>26</v>
      </c>
      <c r="E221" s="99" t="s">
        <v>22</v>
      </c>
      <c r="F221" s="99" t="s">
        <v>26</v>
      </c>
      <c r="G221" s="250"/>
      <c r="H221" s="250"/>
    </row>
    <row r="222" spans="1:8" ht="91.5" customHeight="1" x14ac:dyDescent="0.25">
      <c r="A222" s="202" t="s">
        <v>372</v>
      </c>
      <c r="B222" s="207" t="s">
        <v>143</v>
      </c>
      <c r="C222" s="212">
        <v>10</v>
      </c>
      <c r="D222" s="212">
        <v>180</v>
      </c>
      <c r="E222" s="212">
        <v>2</v>
      </c>
      <c r="F222" s="212">
        <v>20</v>
      </c>
      <c r="G222" s="212" t="s">
        <v>61</v>
      </c>
      <c r="H222" s="201" t="s">
        <v>63</v>
      </c>
    </row>
    <row r="223" spans="1:8" ht="4.5" customHeight="1" x14ac:dyDescent="0.25">
      <c r="A223" s="197"/>
      <c r="B223" s="197"/>
      <c r="C223" s="200"/>
      <c r="D223" s="200"/>
      <c r="E223" s="200"/>
      <c r="F223" s="200"/>
      <c r="G223" s="197"/>
      <c r="H223" s="206"/>
    </row>
    <row r="224" spans="1:8" ht="81.75" customHeight="1" x14ac:dyDescent="0.25">
      <c r="A224" s="8" t="s">
        <v>373</v>
      </c>
      <c r="B224" s="208" t="s">
        <v>199</v>
      </c>
      <c r="C224" s="7"/>
      <c r="D224" s="7"/>
      <c r="E224" s="7">
        <v>1</v>
      </c>
      <c r="F224" s="7">
        <v>10</v>
      </c>
      <c r="G224" s="225"/>
      <c r="H224" s="206"/>
    </row>
    <row r="225" spans="1:8" ht="3.75" customHeight="1" x14ac:dyDescent="0.25">
      <c r="A225" s="197"/>
      <c r="B225" s="197"/>
      <c r="C225" s="200"/>
      <c r="D225" s="200"/>
      <c r="E225" s="200"/>
      <c r="F225" s="200"/>
      <c r="G225" s="197"/>
      <c r="H225" s="206"/>
    </row>
    <row r="226" spans="1:8" ht="69" customHeight="1" x14ac:dyDescent="0.25">
      <c r="A226" s="205" t="s">
        <v>374</v>
      </c>
      <c r="B226" s="208" t="s">
        <v>84</v>
      </c>
      <c r="C226" s="7">
        <v>12</v>
      </c>
      <c r="D226" s="7">
        <v>120</v>
      </c>
      <c r="E226" s="7">
        <v>2</v>
      </c>
      <c r="F226" s="7">
        <v>20</v>
      </c>
      <c r="G226" s="7" t="s">
        <v>61</v>
      </c>
      <c r="H226" s="206" t="s">
        <v>63</v>
      </c>
    </row>
    <row r="227" spans="1:8" ht="4.5" customHeight="1" x14ac:dyDescent="0.25">
      <c r="A227" s="197"/>
      <c r="B227" s="197"/>
      <c r="C227" s="200"/>
      <c r="D227" s="200"/>
      <c r="E227" s="200"/>
      <c r="F227" s="200"/>
      <c r="G227" s="197"/>
      <c r="H227" s="206"/>
    </row>
    <row r="228" spans="1:8" ht="120" customHeight="1" x14ac:dyDescent="0.25">
      <c r="A228" s="209" t="s">
        <v>375</v>
      </c>
      <c r="B228" s="210" t="s">
        <v>121</v>
      </c>
      <c r="C228" s="211">
        <v>10</v>
      </c>
      <c r="D228" s="211">
        <v>150</v>
      </c>
      <c r="E228" s="211"/>
      <c r="F228" s="211">
        <v>10</v>
      </c>
      <c r="G228" s="211" t="s">
        <v>48</v>
      </c>
      <c r="H228" s="199" t="s">
        <v>63</v>
      </c>
    </row>
    <row r="229" spans="1:8" ht="17.25" customHeight="1" x14ac:dyDescent="0.25">
      <c r="A229" s="244" t="s">
        <v>23</v>
      </c>
      <c r="B229" s="245"/>
      <c r="C229" s="41">
        <f>SUM(C222:C228)</f>
        <v>32</v>
      </c>
      <c r="D229" s="41">
        <f t="shared" ref="D229:F229" si="14">SUM(D222:D228)</f>
        <v>450</v>
      </c>
      <c r="E229" s="41">
        <f t="shared" si="14"/>
        <v>5</v>
      </c>
      <c r="F229" s="41">
        <f t="shared" si="14"/>
        <v>60</v>
      </c>
      <c r="G229" s="42"/>
      <c r="H229" s="42"/>
    </row>
    <row r="230" spans="1:8" ht="60" customHeight="1" x14ac:dyDescent="0.25">
      <c r="A230" s="14" t="s">
        <v>316</v>
      </c>
      <c r="B230" s="3" t="s">
        <v>385</v>
      </c>
      <c r="C230" s="15"/>
      <c r="D230" s="15" t="s">
        <v>83</v>
      </c>
      <c r="E230" s="239" t="s">
        <v>386</v>
      </c>
      <c r="F230" s="239"/>
      <c r="G230" s="239"/>
      <c r="H230" s="256"/>
    </row>
    <row r="231" spans="1:8" ht="16.5" customHeight="1" x14ac:dyDescent="0.25">
      <c r="A231" s="257" t="s">
        <v>334</v>
      </c>
      <c r="B231" s="257"/>
      <c r="C231" s="257"/>
      <c r="D231" s="257"/>
      <c r="E231" s="257"/>
      <c r="F231" s="257"/>
      <c r="G231" s="257"/>
      <c r="H231" s="257"/>
    </row>
    <row r="232" spans="1:8" ht="21.75" customHeight="1" x14ac:dyDescent="0.25">
      <c r="A232" s="250" t="s">
        <v>24</v>
      </c>
      <c r="B232" s="250" t="s">
        <v>20</v>
      </c>
      <c r="C232" s="252" t="s">
        <v>25</v>
      </c>
      <c r="D232" s="248"/>
      <c r="E232" s="248"/>
      <c r="F232" s="249"/>
      <c r="G232" s="259" t="s">
        <v>21</v>
      </c>
      <c r="H232" s="260"/>
    </row>
    <row r="233" spans="1:8" ht="15" customHeight="1" x14ac:dyDescent="0.25">
      <c r="A233" s="251"/>
      <c r="B233" s="251"/>
      <c r="C233" s="266" t="s">
        <v>6</v>
      </c>
      <c r="D233" s="266"/>
      <c r="E233" s="266" t="s">
        <v>7</v>
      </c>
      <c r="F233" s="266"/>
      <c r="G233" s="250" t="s">
        <v>11</v>
      </c>
      <c r="H233" s="250" t="s">
        <v>12</v>
      </c>
    </row>
    <row r="234" spans="1:8" x14ac:dyDescent="0.25">
      <c r="A234" s="251"/>
      <c r="B234" s="251"/>
      <c r="C234" s="266"/>
      <c r="D234" s="266"/>
      <c r="E234" s="266"/>
      <c r="F234" s="266"/>
      <c r="G234" s="251"/>
      <c r="H234" s="251"/>
    </row>
    <row r="235" spans="1:8" ht="57.75" x14ac:dyDescent="0.25">
      <c r="A235" s="251"/>
      <c r="B235" s="251"/>
      <c r="C235" s="99" t="s">
        <v>22</v>
      </c>
      <c r="D235" s="99" t="s">
        <v>26</v>
      </c>
      <c r="E235" s="99" t="s">
        <v>22</v>
      </c>
      <c r="F235" s="99" t="s">
        <v>26</v>
      </c>
      <c r="G235" s="251"/>
      <c r="H235" s="251"/>
    </row>
    <row r="236" spans="1:8" ht="39.75" customHeight="1" x14ac:dyDescent="0.25">
      <c r="A236" s="202" t="s">
        <v>376</v>
      </c>
      <c r="B236" s="226" t="s">
        <v>224</v>
      </c>
      <c r="C236" s="212">
        <v>5</v>
      </c>
      <c r="D236" s="212">
        <v>80</v>
      </c>
      <c r="E236" s="212">
        <v>8</v>
      </c>
      <c r="F236" s="212">
        <v>65</v>
      </c>
      <c r="G236" s="212" t="s">
        <v>62</v>
      </c>
      <c r="H236" s="201" t="s">
        <v>63</v>
      </c>
    </row>
    <row r="237" spans="1:8" ht="7.5" customHeight="1" x14ac:dyDescent="0.25">
      <c r="A237" s="197"/>
      <c r="B237" s="197"/>
      <c r="C237" s="200"/>
      <c r="D237" s="200"/>
      <c r="E237" s="200"/>
      <c r="F237" s="200"/>
      <c r="G237" s="197"/>
      <c r="H237" s="206"/>
    </row>
    <row r="238" spans="1:8" ht="67.5" customHeight="1" x14ac:dyDescent="0.25">
      <c r="A238" s="8" t="s">
        <v>377</v>
      </c>
      <c r="B238" s="227" t="s">
        <v>94</v>
      </c>
      <c r="C238" s="7">
        <v>5</v>
      </c>
      <c r="D238" s="7">
        <v>35</v>
      </c>
      <c r="E238" s="7">
        <v>2</v>
      </c>
      <c r="F238" s="7">
        <v>25</v>
      </c>
      <c r="G238" s="7" t="s">
        <v>61</v>
      </c>
      <c r="H238" s="206" t="s">
        <v>63</v>
      </c>
    </row>
    <row r="239" spans="1:8" ht="9.75" customHeight="1" x14ac:dyDescent="0.25">
      <c r="A239" s="197"/>
      <c r="B239" s="197"/>
      <c r="C239" s="200"/>
      <c r="D239" s="200"/>
      <c r="E239" s="200"/>
      <c r="F239" s="200"/>
      <c r="G239" s="197"/>
      <c r="H239" s="206"/>
    </row>
    <row r="240" spans="1:8" ht="76.5" customHeight="1" x14ac:dyDescent="0.25">
      <c r="A240" s="8" t="s">
        <v>378</v>
      </c>
      <c r="B240" s="208" t="s">
        <v>85</v>
      </c>
      <c r="C240" s="225">
        <v>5</v>
      </c>
      <c r="D240" s="225">
        <v>80</v>
      </c>
      <c r="E240" s="225">
        <v>8</v>
      </c>
      <c r="F240" s="225">
        <v>70</v>
      </c>
      <c r="G240" s="225" t="s">
        <v>62</v>
      </c>
      <c r="H240" s="206" t="s">
        <v>63</v>
      </c>
    </row>
    <row r="241" spans="1:8" ht="9" customHeight="1" x14ac:dyDescent="0.25">
      <c r="A241" s="197"/>
      <c r="B241" s="197"/>
      <c r="C241" s="200"/>
      <c r="D241" s="200"/>
      <c r="E241" s="200"/>
      <c r="F241" s="200"/>
      <c r="G241" s="197"/>
      <c r="H241" s="206"/>
    </row>
    <row r="242" spans="1:8" ht="76.5" customHeight="1" x14ac:dyDescent="0.25">
      <c r="A242" s="8" t="s">
        <v>379</v>
      </c>
      <c r="B242" s="208" t="s">
        <v>225</v>
      </c>
      <c r="C242" s="225"/>
      <c r="D242" s="225"/>
      <c r="E242" s="225">
        <v>1</v>
      </c>
      <c r="F242" s="225">
        <v>10</v>
      </c>
      <c r="G242" s="225" t="s">
        <v>62</v>
      </c>
      <c r="H242" s="206" t="s">
        <v>63</v>
      </c>
    </row>
    <row r="243" spans="1:8" ht="9.75" customHeight="1" x14ac:dyDescent="0.25">
      <c r="A243" s="197"/>
      <c r="B243" s="197"/>
      <c r="C243" s="200"/>
      <c r="D243" s="200"/>
      <c r="E243" s="200"/>
      <c r="F243" s="200"/>
      <c r="G243" s="197"/>
      <c r="H243" s="206"/>
    </row>
    <row r="244" spans="1:8" ht="78.75" customHeight="1" x14ac:dyDescent="0.25">
      <c r="A244" s="210" t="s">
        <v>380</v>
      </c>
      <c r="B244" s="210" t="s">
        <v>112</v>
      </c>
      <c r="C244" s="221">
        <v>2</v>
      </c>
      <c r="D244" s="221">
        <v>20</v>
      </c>
      <c r="E244" s="221">
        <v>2</v>
      </c>
      <c r="F244" s="221">
        <v>20</v>
      </c>
      <c r="G244" s="221" t="s">
        <v>62</v>
      </c>
      <c r="H244" s="199" t="s">
        <v>63</v>
      </c>
    </row>
    <row r="245" spans="1:8" ht="16.5" customHeight="1" x14ac:dyDescent="0.25">
      <c r="A245" s="244" t="s">
        <v>23</v>
      </c>
      <c r="B245" s="245"/>
      <c r="C245" s="41">
        <f>SUM(C236:C244)</f>
        <v>17</v>
      </c>
      <c r="D245" s="41">
        <f t="shared" ref="D245:F245" si="15">SUM(D236:D244)</f>
        <v>215</v>
      </c>
      <c r="E245" s="41">
        <f t="shared" si="15"/>
        <v>21</v>
      </c>
      <c r="F245" s="41">
        <f t="shared" si="15"/>
        <v>190</v>
      </c>
      <c r="G245" s="42"/>
      <c r="H245" s="42"/>
    </row>
    <row r="246" spans="1:8" ht="60" customHeight="1" x14ac:dyDescent="0.25">
      <c r="A246" s="14" t="s">
        <v>316</v>
      </c>
      <c r="B246" s="3" t="s">
        <v>385</v>
      </c>
      <c r="C246" s="15"/>
      <c r="D246" s="15" t="s">
        <v>83</v>
      </c>
      <c r="E246" s="239" t="s">
        <v>386</v>
      </c>
      <c r="F246" s="239"/>
      <c r="G246" s="239"/>
      <c r="H246" s="256"/>
    </row>
    <row r="247" spans="1:8" ht="18" customHeight="1" x14ac:dyDescent="0.25">
      <c r="A247" s="265" t="s">
        <v>335</v>
      </c>
      <c r="B247" s="265"/>
      <c r="C247" s="265"/>
      <c r="D247" s="265"/>
      <c r="E247" s="265"/>
      <c r="F247" s="265"/>
      <c r="G247" s="265"/>
      <c r="H247" s="265"/>
    </row>
    <row r="248" spans="1:8" ht="21.75" customHeight="1" x14ac:dyDescent="0.25">
      <c r="A248" s="266" t="s">
        <v>24</v>
      </c>
      <c r="B248" s="266" t="s">
        <v>20</v>
      </c>
      <c r="C248" s="264" t="s">
        <v>25</v>
      </c>
      <c r="D248" s="264"/>
      <c r="E248" s="264"/>
      <c r="F248" s="264"/>
      <c r="G248" s="266" t="s">
        <v>21</v>
      </c>
      <c r="H248" s="266"/>
    </row>
    <row r="249" spans="1:8" ht="15" customHeight="1" x14ac:dyDescent="0.25">
      <c r="A249" s="266"/>
      <c r="B249" s="266"/>
      <c r="C249" s="266" t="s">
        <v>6</v>
      </c>
      <c r="D249" s="266"/>
      <c r="E249" s="266" t="s">
        <v>7</v>
      </c>
      <c r="F249" s="266"/>
      <c r="G249" s="266" t="s">
        <v>11</v>
      </c>
      <c r="H249" s="266" t="s">
        <v>12</v>
      </c>
    </row>
    <row r="250" spans="1:8" x14ac:dyDescent="0.25">
      <c r="A250" s="266"/>
      <c r="B250" s="266"/>
      <c r="C250" s="266"/>
      <c r="D250" s="266"/>
      <c r="E250" s="266"/>
      <c r="F250" s="266"/>
      <c r="G250" s="266"/>
      <c r="H250" s="266"/>
    </row>
    <row r="251" spans="1:8" ht="57.75" x14ac:dyDescent="0.25">
      <c r="A251" s="250"/>
      <c r="B251" s="250"/>
      <c r="C251" s="99" t="s">
        <v>22</v>
      </c>
      <c r="D251" s="99" t="s">
        <v>26</v>
      </c>
      <c r="E251" s="99" t="s">
        <v>22</v>
      </c>
      <c r="F251" s="99" t="s">
        <v>26</v>
      </c>
      <c r="G251" s="250"/>
      <c r="H251" s="250"/>
    </row>
    <row r="252" spans="1:8" ht="81" customHeight="1" x14ac:dyDescent="0.25">
      <c r="A252" s="202" t="s">
        <v>381</v>
      </c>
      <c r="B252" s="207" t="s">
        <v>113</v>
      </c>
      <c r="C252" s="228">
        <v>1</v>
      </c>
      <c r="D252" s="228">
        <v>10</v>
      </c>
      <c r="E252" s="228">
        <v>1</v>
      </c>
      <c r="F252" s="228">
        <v>10</v>
      </c>
      <c r="G252" s="228" t="s">
        <v>62</v>
      </c>
      <c r="H252" s="228" t="s">
        <v>63</v>
      </c>
    </row>
    <row r="253" spans="1:8" ht="9" customHeight="1" x14ac:dyDescent="0.25">
      <c r="A253" s="197"/>
      <c r="B253" s="197"/>
      <c r="C253" s="200"/>
      <c r="D253" s="200"/>
      <c r="E253" s="200"/>
      <c r="F253" s="200"/>
      <c r="G253" s="197"/>
      <c r="H253" s="197"/>
    </row>
    <row r="254" spans="1:8" ht="87.75" customHeight="1" x14ac:dyDescent="0.25">
      <c r="A254" s="205" t="s">
        <v>382</v>
      </c>
      <c r="B254" s="208" t="s">
        <v>114</v>
      </c>
      <c r="C254" s="225">
        <v>1</v>
      </c>
      <c r="D254" s="225">
        <v>10</v>
      </c>
      <c r="E254" s="225">
        <v>1</v>
      </c>
      <c r="F254" s="225">
        <v>10</v>
      </c>
      <c r="G254" s="225" t="s">
        <v>62</v>
      </c>
      <c r="H254" s="225" t="s">
        <v>63</v>
      </c>
    </row>
    <row r="255" spans="1:8" ht="6.75" customHeight="1" x14ac:dyDescent="0.25">
      <c r="A255" s="197"/>
      <c r="B255" s="197"/>
      <c r="C255" s="200"/>
      <c r="D255" s="200"/>
      <c r="E255" s="200"/>
      <c r="F255" s="200"/>
      <c r="G255" s="197"/>
      <c r="H255" s="197"/>
    </row>
    <row r="256" spans="1:8" ht="85.5" customHeight="1" x14ac:dyDescent="0.25">
      <c r="A256" s="205" t="s">
        <v>383</v>
      </c>
      <c r="B256" s="208" t="s">
        <v>134</v>
      </c>
      <c r="C256" s="225"/>
      <c r="D256" s="225"/>
      <c r="E256" s="225">
        <v>1</v>
      </c>
      <c r="F256" s="225">
        <v>10</v>
      </c>
      <c r="G256" s="225" t="s">
        <v>62</v>
      </c>
      <c r="H256" s="225" t="s">
        <v>63</v>
      </c>
    </row>
    <row r="257" spans="1:10" ht="10.5" customHeight="1" x14ac:dyDescent="0.25">
      <c r="A257" s="197"/>
      <c r="B257" s="197"/>
      <c r="C257" s="200"/>
      <c r="D257" s="200"/>
      <c r="E257" s="200"/>
      <c r="F257" s="200"/>
      <c r="G257" s="197"/>
      <c r="H257" s="197"/>
    </row>
    <row r="258" spans="1:10" ht="94.5" customHeight="1" x14ac:dyDescent="0.25">
      <c r="A258" s="209" t="s">
        <v>384</v>
      </c>
      <c r="B258" s="210" t="s">
        <v>164</v>
      </c>
      <c r="C258" s="221">
        <v>1</v>
      </c>
      <c r="D258" s="221">
        <v>10</v>
      </c>
      <c r="E258" s="221">
        <v>1</v>
      </c>
      <c r="F258" s="221">
        <v>10</v>
      </c>
      <c r="G258" s="221" t="s">
        <v>62</v>
      </c>
      <c r="H258" s="221" t="s">
        <v>63</v>
      </c>
    </row>
    <row r="259" spans="1:10" x14ac:dyDescent="0.25">
      <c r="A259" s="244" t="s">
        <v>23</v>
      </c>
      <c r="B259" s="245"/>
      <c r="C259" s="41">
        <f>SUM(C252:C258)</f>
        <v>3</v>
      </c>
      <c r="D259" s="41">
        <f t="shared" ref="D259:F259" si="16">SUM(D252:D258)</f>
        <v>30</v>
      </c>
      <c r="E259" s="41">
        <f t="shared" si="16"/>
        <v>4</v>
      </c>
      <c r="F259" s="41">
        <f t="shared" si="16"/>
        <v>40</v>
      </c>
      <c r="G259" s="42"/>
      <c r="H259" s="42"/>
    </row>
    <row r="260" spans="1:10" ht="60" customHeight="1" x14ac:dyDescent="0.25">
      <c r="A260" s="14" t="s">
        <v>316</v>
      </c>
      <c r="B260" s="3" t="s">
        <v>385</v>
      </c>
      <c r="C260" s="15"/>
      <c r="D260" s="15" t="s">
        <v>83</v>
      </c>
      <c r="E260" s="239" t="s">
        <v>386</v>
      </c>
      <c r="F260" s="239"/>
      <c r="G260" s="239"/>
      <c r="H260" s="256"/>
    </row>
    <row r="261" spans="1:10" ht="21" customHeight="1" x14ac:dyDescent="0.25">
      <c r="A261" s="257" t="s">
        <v>336</v>
      </c>
      <c r="B261" s="257"/>
      <c r="C261" s="257"/>
      <c r="D261" s="257"/>
      <c r="E261" s="257"/>
      <c r="F261" s="257"/>
      <c r="G261" s="257"/>
      <c r="H261" s="257"/>
    </row>
    <row r="262" spans="1:10" ht="21.75" customHeight="1" x14ac:dyDescent="0.25">
      <c r="A262" s="250" t="s">
        <v>24</v>
      </c>
      <c r="B262" s="250" t="s">
        <v>20</v>
      </c>
      <c r="C262" s="252" t="s">
        <v>25</v>
      </c>
      <c r="D262" s="248"/>
      <c r="E262" s="248"/>
      <c r="F262" s="249"/>
      <c r="G262" s="259" t="s">
        <v>21</v>
      </c>
      <c r="H262" s="260"/>
    </row>
    <row r="263" spans="1:10" ht="15" customHeight="1" x14ac:dyDescent="0.25">
      <c r="A263" s="251"/>
      <c r="B263" s="251"/>
      <c r="C263" s="261" t="s">
        <v>6</v>
      </c>
      <c r="D263" s="262"/>
      <c r="E263" s="261" t="s">
        <v>7</v>
      </c>
      <c r="F263" s="262"/>
      <c r="G263" s="250" t="s">
        <v>11</v>
      </c>
      <c r="H263" s="250" t="s">
        <v>12</v>
      </c>
    </row>
    <row r="264" spans="1:10" x14ac:dyDescent="0.25">
      <c r="A264" s="251"/>
      <c r="B264" s="251"/>
      <c r="C264" s="246"/>
      <c r="D264" s="263"/>
      <c r="E264" s="246"/>
      <c r="F264" s="263"/>
      <c r="G264" s="251"/>
      <c r="H264" s="251"/>
    </row>
    <row r="265" spans="1:10" ht="57.75" x14ac:dyDescent="0.25">
      <c r="A265" s="258"/>
      <c r="B265" s="258"/>
      <c r="C265" s="24" t="s">
        <v>22</v>
      </c>
      <c r="D265" s="24" t="s">
        <v>26</v>
      </c>
      <c r="E265" s="24" t="s">
        <v>22</v>
      </c>
      <c r="F265" s="24" t="s">
        <v>26</v>
      </c>
      <c r="G265" s="258"/>
      <c r="H265" s="258"/>
    </row>
    <row r="266" spans="1:10" ht="81" customHeight="1" x14ac:dyDescent="0.25">
      <c r="A266" s="202" t="s">
        <v>392</v>
      </c>
      <c r="B266" s="229" t="s">
        <v>393</v>
      </c>
      <c r="C266" s="212">
        <v>15</v>
      </c>
      <c r="D266" s="212">
        <v>250</v>
      </c>
      <c r="E266" s="212">
        <v>5</v>
      </c>
      <c r="F266" s="212">
        <v>50</v>
      </c>
      <c r="G266" s="212" t="s">
        <v>62</v>
      </c>
      <c r="H266" s="195" t="s">
        <v>63</v>
      </c>
      <c r="I266" s="23"/>
      <c r="J266" s="126"/>
    </row>
    <row r="267" spans="1:10" s="126" customFormat="1" ht="2.25" customHeight="1" x14ac:dyDescent="0.25">
      <c r="A267" s="127"/>
      <c r="B267" s="40"/>
      <c r="C267" s="25"/>
      <c r="D267" s="7"/>
      <c r="E267" s="25"/>
      <c r="F267" s="7"/>
      <c r="G267" s="7"/>
      <c r="H267" s="86"/>
    </row>
    <row r="268" spans="1:10" s="126" customFormat="1" ht="12.75" customHeight="1" x14ac:dyDescent="0.25">
      <c r="A268" s="127" t="s">
        <v>88</v>
      </c>
      <c r="B268" s="40"/>
      <c r="C268" s="25"/>
      <c r="D268" s="7"/>
      <c r="E268" s="25"/>
      <c r="F268" s="7"/>
      <c r="G268" s="7"/>
      <c r="H268" s="86"/>
    </row>
    <row r="269" spans="1:10" ht="48" customHeight="1" x14ac:dyDescent="0.25">
      <c r="A269" s="8" t="s">
        <v>394</v>
      </c>
      <c r="B269" s="205" t="s">
        <v>399</v>
      </c>
      <c r="C269" s="25"/>
      <c r="D269" s="7"/>
      <c r="E269" s="25">
        <v>5</v>
      </c>
      <c r="F269" s="7">
        <v>80</v>
      </c>
      <c r="G269" s="7" t="s">
        <v>62</v>
      </c>
      <c r="H269" s="86" t="s">
        <v>63</v>
      </c>
    </row>
    <row r="270" spans="1:10" ht="3.75" customHeight="1" x14ac:dyDescent="0.25">
      <c r="A270" s="43"/>
      <c r="B270" s="40"/>
      <c r="C270" s="25"/>
      <c r="D270" s="7"/>
      <c r="E270" s="25"/>
      <c r="F270" s="7"/>
      <c r="G270" s="7"/>
      <c r="H270" s="86"/>
    </row>
    <row r="271" spans="1:10" ht="54.75" customHeight="1" x14ac:dyDescent="0.25">
      <c r="A271" s="8" t="s">
        <v>395</v>
      </c>
      <c r="B271" s="205" t="s">
        <v>399</v>
      </c>
      <c r="C271" s="25"/>
      <c r="D271" s="7"/>
      <c r="E271" s="25">
        <v>1</v>
      </c>
      <c r="F271" s="7">
        <v>10</v>
      </c>
      <c r="G271" s="7" t="s">
        <v>62</v>
      </c>
      <c r="H271" s="86" t="s">
        <v>63</v>
      </c>
    </row>
    <row r="272" spans="1:10" ht="3" customHeight="1" x14ac:dyDescent="0.25">
      <c r="A272" s="11"/>
      <c r="B272" s="205"/>
      <c r="C272" s="25"/>
      <c r="D272" s="7"/>
      <c r="E272" s="25"/>
      <c r="F272" s="7"/>
      <c r="G272" s="7"/>
      <c r="H272" s="86"/>
    </row>
    <row r="273" spans="1:8" ht="25.5" customHeight="1" x14ac:dyDescent="0.25">
      <c r="A273" s="8" t="s">
        <v>396</v>
      </c>
      <c r="B273" s="205" t="s">
        <v>400</v>
      </c>
      <c r="C273" s="25"/>
      <c r="D273" s="7"/>
      <c r="E273" s="25">
        <v>1</v>
      </c>
      <c r="F273" s="7">
        <v>10</v>
      </c>
      <c r="G273" s="7" t="s">
        <v>62</v>
      </c>
      <c r="H273" s="86"/>
    </row>
    <row r="274" spans="1:8" ht="2.25" customHeight="1" x14ac:dyDescent="0.25">
      <c r="A274" s="8"/>
      <c r="B274" s="205"/>
      <c r="C274" s="25"/>
      <c r="D274" s="7"/>
      <c r="E274" s="25"/>
      <c r="F274" s="7"/>
      <c r="G274" s="7"/>
      <c r="H274" s="86"/>
    </row>
    <row r="275" spans="1:8" ht="39.75" customHeight="1" x14ac:dyDescent="0.25">
      <c r="A275" s="8" t="s">
        <v>397</v>
      </c>
      <c r="B275" s="205" t="s">
        <v>87</v>
      </c>
      <c r="C275" s="198"/>
      <c r="D275" s="206"/>
      <c r="E275" s="198">
        <v>2</v>
      </c>
      <c r="F275" s="206">
        <v>20</v>
      </c>
      <c r="G275" s="206"/>
      <c r="H275" s="86"/>
    </row>
    <row r="276" spans="1:8" ht="6.75" hidden="1" customHeight="1" x14ac:dyDescent="0.25">
      <c r="A276" s="8"/>
      <c r="B276" s="205"/>
      <c r="C276" s="25"/>
      <c r="D276" s="7"/>
      <c r="E276" s="25"/>
      <c r="F276" s="7"/>
      <c r="G276" s="7"/>
      <c r="H276" s="86"/>
    </row>
    <row r="277" spans="1:8" ht="70.5" customHeight="1" x14ac:dyDescent="0.25">
      <c r="A277" s="209" t="s">
        <v>398</v>
      </c>
      <c r="B277" s="209" t="s">
        <v>86</v>
      </c>
      <c r="C277" s="216"/>
      <c r="D277" s="211"/>
      <c r="E277" s="216">
        <v>2</v>
      </c>
      <c r="F277" s="211">
        <v>20</v>
      </c>
      <c r="G277" s="211"/>
      <c r="H277" s="196"/>
    </row>
    <row r="278" spans="1:8" ht="16.5" customHeight="1" x14ac:dyDescent="0.25">
      <c r="A278" s="244" t="s">
        <v>23</v>
      </c>
      <c r="B278" s="245"/>
      <c r="C278" s="41">
        <f>SUM(C266:C277)</f>
        <v>15</v>
      </c>
      <c r="D278" s="41">
        <f t="shared" ref="D278:F278" si="17">SUM(D266:D277)</f>
        <v>250</v>
      </c>
      <c r="E278" s="41">
        <f t="shared" si="17"/>
        <v>16</v>
      </c>
      <c r="F278" s="41">
        <f t="shared" si="17"/>
        <v>190</v>
      </c>
      <c r="G278" s="119"/>
      <c r="H278" s="44"/>
    </row>
    <row r="279" spans="1:8" ht="20.25" customHeight="1" x14ac:dyDescent="0.25">
      <c r="A279" s="254" t="s">
        <v>91</v>
      </c>
      <c r="B279" s="255"/>
      <c r="C279" s="16">
        <f>SUM(C15,C29,C43,C59,C75,C91,C107,C121,C137,C153,C169,C185,C201,C215,C229,C245,C259,C278)</f>
        <v>375</v>
      </c>
      <c r="D279" s="16">
        <f>SUM(D15,D29,D43,D59,D75,D91,D107,D121,D137,D153,D169,D185,D201,D215,D229,D245,D259,D278)</f>
        <v>5061</v>
      </c>
      <c r="E279" s="16">
        <f>SUM(E15,E29,E43,E59,E75,E91,E107,E121,E137,E153,E169,E185,E201,E215,E229,E245,E259,E278)</f>
        <v>95</v>
      </c>
      <c r="F279" s="16">
        <f>SUM(F15,F29,F43,F59,F75,F91,F107,F121,F137,F153,F169,F185,F201,F215,F229,F245,F259,F278)</f>
        <v>964</v>
      </c>
    </row>
    <row r="280" spans="1:8" ht="7.5" customHeight="1" x14ac:dyDescent="0.25">
      <c r="A280" s="45"/>
      <c r="B280" s="45"/>
      <c r="C280" s="45"/>
      <c r="D280" s="45"/>
      <c r="E280" s="45"/>
      <c r="F280" s="45"/>
    </row>
    <row r="281" spans="1:8" ht="60" customHeight="1" x14ac:dyDescent="0.25">
      <c r="A281" s="14" t="s">
        <v>316</v>
      </c>
      <c r="B281" s="3" t="s">
        <v>385</v>
      </c>
      <c r="C281" s="15"/>
      <c r="D281" s="15" t="s">
        <v>83</v>
      </c>
      <c r="E281" s="239" t="s">
        <v>386</v>
      </c>
      <c r="F281" s="239"/>
      <c r="G281" s="239"/>
      <c r="H281" s="256"/>
    </row>
  </sheetData>
  <mergeCells count="213">
    <mergeCell ref="E230:H230"/>
    <mergeCell ref="A229:B229"/>
    <mergeCell ref="C218:F218"/>
    <mergeCell ref="G218:H218"/>
    <mergeCell ref="C219:D220"/>
    <mergeCell ref="E219:F220"/>
    <mergeCell ref="G219:G221"/>
    <mergeCell ref="H219:H221"/>
    <mergeCell ref="E246:H246"/>
    <mergeCell ref="A231:H231"/>
    <mergeCell ref="A232:A235"/>
    <mergeCell ref="B232:B235"/>
    <mergeCell ref="C232:F232"/>
    <mergeCell ref="G232:H232"/>
    <mergeCell ref="C233:D234"/>
    <mergeCell ref="E233:F234"/>
    <mergeCell ref="G233:G235"/>
    <mergeCell ref="H233:H235"/>
    <mergeCell ref="A245:B245"/>
    <mergeCell ref="A215:B215"/>
    <mergeCell ref="G215:H215"/>
    <mergeCell ref="E216:H216"/>
    <mergeCell ref="A218:A221"/>
    <mergeCell ref="B218:B221"/>
    <mergeCell ref="A201:B201"/>
    <mergeCell ref="G201:H201"/>
    <mergeCell ref="E202:H202"/>
    <mergeCell ref="A217:H217"/>
    <mergeCell ref="A203:H203"/>
    <mergeCell ref="A204:A207"/>
    <mergeCell ref="B204:B207"/>
    <mergeCell ref="C204:F204"/>
    <mergeCell ref="G204:H204"/>
    <mergeCell ref="C205:D206"/>
    <mergeCell ref="E205:F206"/>
    <mergeCell ref="G205:G207"/>
    <mergeCell ref="H205:H207"/>
    <mergeCell ref="A185:B185"/>
    <mergeCell ref="G185:H185"/>
    <mergeCell ref="E186:H186"/>
    <mergeCell ref="A187:H187"/>
    <mergeCell ref="A188:A191"/>
    <mergeCell ref="B188:B191"/>
    <mergeCell ref="C188:F188"/>
    <mergeCell ref="G188:H188"/>
    <mergeCell ref="C189:D190"/>
    <mergeCell ref="E189:F190"/>
    <mergeCell ref="G189:G191"/>
    <mergeCell ref="H189:H191"/>
    <mergeCell ref="A153:B153"/>
    <mergeCell ref="G153:H153"/>
    <mergeCell ref="E154:H154"/>
    <mergeCell ref="A155:H155"/>
    <mergeCell ref="A156:A159"/>
    <mergeCell ref="B156:B159"/>
    <mergeCell ref="C156:F156"/>
    <mergeCell ref="G156:H156"/>
    <mergeCell ref="C157:D158"/>
    <mergeCell ref="E157:F158"/>
    <mergeCell ref="G157:G159"/>
    <mergeCell ref="H157:H159"/>
    <mergeCell ref="A169:B169"/>
    <mergeCell ref="G169:H169"/>
    <mergeCell ref="E170:H170"/>
    <mergeCell ref="A171:H171"/>
    <mergeCell ref="A172:A175"/>
    <mergeCell ref="B172:B175"/>
    <mergeCell ref="C172:F172"/>
    <mergeCell ref="G172:H172"/>
    <mergeCell ref="C173:D174"/>
    <mergeCell ref="E173:F174"/>
    <mergeCell ref="G173:G175"/>
    <mergeCell ref="H173:H175"/>
    <mergeCell ref="A77:H77"/>
    <mergeCell ref="A78:A81"/>
    <mergeCell ref="B78:B81"/>
    <mergeCell ref="C78:F78"/>
    <mergeCell ref="G78:H78"/>
    <mergeCell ref="C79:D80"/>
    <mergeCell ref="E79:F80"/>
    <mergeCell ref="G79:G81"/>
    <mergeCell ref="A61:H61"/>
    <mergeCell ref="A62:A65"/>
    <mergeCell ref="B62:B65"/>
    <mergeCell ref="C62:F62"/>
    <mergeCell ref="G62:H62"/>
    <mergeCell ref="C63:D64"/>
    <mergeCell ref="E63:F64"/>
    <mergeCell ref="G63:G65"/>
    <mergeCell ref="H63:H65"/>
    <mergeCell ref="H79:H81"/>
    <mergeCell ref="A75:B75"/>
    <mergeCell ref="G75:H75"/>
    <mergeCell ref="E76:H76"/>
    <mergeCell ref="E44:H44"/>
    <mergeCell ref="A45:H45"/>
    <mergeCell ref="A59:B59"/>
    <mergeCell ref="G59:H59"/>
    <mergeCell ref="E60:H60"/>
    <mergeCell ref="A46:A49"/>
    <mergeCell ref="B46:B49"/>
    <mergeCell ref="C46:F46"/>
    <mergeCell ref="G46:H46"/>
    <mergeCell ref="C47:D48"/>
    <mergeCell ref="E47:F48"/>
    <mergeCell ref="G47:G49"/>
    <mergeCell ref="H47:H49"/>
    <mergeCell ref="A29:B29"/>
    <mergeCell ref="G29:H29"/>
    <mergeCell ref="A31:H31"/>
    <mergeCell ref="A32:A35"/>
    <mergeCell ref="B32:B35"/>
    <mergeCell ref="C32:F32"/>
    <mergeCell ref="G32:H32"/>
    <mergeCell ref="C33:D34"/>
    <mergeCell ref="E33:F34"/>
    <mergeCell ref="G33:G35"/>
    <mergeCell ref="H33:H35"/>
    <mergeCell ref="E30:H30"/>
    <mergeCell ref="E16:H16"/>
    <mergeCell ref="A17:H17"/>
    <mergeCell ref="A18:A21"/>
    <mergeCell ref="B18:B21"/>
    <mergeCell ref="C18:F18"/>
    <mergeCell ref="G18:H18"/>
    <mergeCell ref="C19:D20"/>
    <mergeCell ref="E19:F20"/>
    <mergeCell ref="G19:G21"/>
    <mergeCell ref="H19:H21"/>
    <mergeCell ref="A1:H1"/>
    <mergeCell ref="A15:B15"/>
    <mergeCell ref="G15:H15"/>
    <mergeCell ref="A2:A5"/>
    <mergeCell ref="G3:G5"/>
    <mergeCell ref="H3:H5"/>
    <mergeCell ref="B2:B5"/>
    <mergeCell ref="C2:F2"/>
    <mergeCell ref="G2:H2"/>
    <mergeCell ref="C3:D4"/>
    <mergeCell ref="E3:F4"/>
    <mergeCell ref="A91:B91"/>
    <mergeCell ref="G91:H91"/>
    <mergeCell ref="E111:F112"/>
    <mergeCell ref="G111:G113"/>
    <mergeCell ref="H111:H113"/>
    <mergeCell ref="E108:H108"/>
    <mergeCell ref="A107:B107"/>
    <mergeCell ref="G107:H107"/>
    <mergeCell ref="A109:H109"/>
    <mergeCell ref="A93:H93"/>
    <mergeCell ref="A94:A97"/>
    <mergeCell ref="B94:B97"/>
    <mergeCell ref="C94:F94"/>
    <mergeCell ref="G94:H94"/>
    <mergeCell ref="C95:D96"/>
    <mergeCell ref="E95:F96"/>
    <mergeCell ref="G95:G97"/>
    <mergeCell ref="H95:H97"/>
    <mergeCell ref="A110:A113"/>
    <mergeCell ref="B110:B113"/>
    <mergeCell ref="C110:F110"/>
    <mergeCell ref="G110:H110"/>
    <mergeCell ref="C111:D112"/>
    <mergeCell ref="E92:H92"/>
    <mergeCell ref="C125:D126"/>
    <mergeCell ref="E125:F126"/>
    <mergeCell ref="G125:G127"/>
    <mergeCell ref="H125:H127"/>
    <mergeCell ref="A139:H139"/>
    <mergeCell ref="A140:A143"/>
    <mergeCell ref="B140:B143"/>
    <mergeCell ref="C140:F140"/>
    <mergeCell ref="G140:H140"/>
    <mergeCell ref="C141:D142"/>
    <mergeCell ref="E141:F142"/>
    <mergeCell ref="G141:G143"/>
    <mergeCell ref="H141:H143"/>
    <mergeCell ref="A43:B43"/>
    <mergeCell ref="G43:H43"/>
    <mergeCell ref="A259:B259"/>
    <mergeCell ref="E260:H260"/>
    <mergeCell ref="A247:H247"/>
    <mergeCell ref="A248:A251"/>
    <mergeCell ref="B248:B251"/>
    <mergeCell ref="C248:F248"/>
    <mergeCell ref="G248:H248"/>
    <mergeCell ref="C249:D250"/>
    <mergeCell ref="E249:F250"/>
    <mergeCell ref="G249:G251"/>
    <mergeCell ref="H249:H251"/>
    <mergeCell ref="A137:B137"/>
    <mergeCell ref="G137:H137"/>
    <mergeCell ref="E138:H138"/>
    <mergeCell ref="G121:H121"/>
    <mergeCell ref="E122:H122"/>
    <mergeCell ref="A121:B121"/>
    <mergeCell ref="A123:H123"/>
    <mergeCell ref="A124:A127"/>
    <mergeCell ref="B124:B127"/>
    <mergeCell ref="C124:F124"/>
    <mergeCell ref="G124:H124"/>
    <mergeCell ref="A278:B278"/>
    <mergeCell ref="A279:B279"/>
    <mergeCell ref="E281:H281"/>
    <mergeCell ref="A261:H261"/>
    <mergeCell ref="A262:A265"/>
    <mergeCell ref="B262:B265"/>
    <mergeCell ref="C262:F262"/>
    <mergeCell ref="G262:H262"/>
    <mergeCell ref="C263:D264"/>
    <mergeCell ref="E263:F264"/>
    <mergeCell ref="G263:G265"/>
    <mergeCell ref="H263:H265"/>
  </mergeCells>
  <printOptions horizontalCentered="1"/>
  <pageMargins left="0.19685039370078741" right="0.19685039370078741" top="0.15748031496062992" bottom="0.15748031496062992" header="0.15748031496062992" footer="0.15748031496062992"/>
  <pageSetup paperSize="9"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2"/>
  <sheetViews>
    <sheetView topLeftCell="A43" workbookViewId="0">
      <selection activeCell="Q20" sqref="Q20"/>
    </sheetView>
  </sheetViews>
  <sheetFormatPr defaultRowHeight="15" x14ac:dyDescent="0.25"/>
  <cols>
    <col min="1" max="1" width="5" style="130" customWidth="1"/>
    <col min="2" max="2" width="3.42578125" style="130" customWidth="1"/>
    <col min="3" max="3" width="38.85546875" style="130" customWidth="1"/>
    <col min="4" max="4" width="46" style="130" customWidth="1"/>
    <col min="5" max="5" width="5" style="130" customWidth="1"/>
    <col min="6" max="6" width="3.28515625" style="130" customWidth="1"/>
    <col min="7" max="7" width="5" style="130" customWidth="1"/>
    <col min="8" max="8" width="2.7109375" style="130" customWidth="1"/>
    <col min="9" max="9" width="4.42578125" style="130" customWidth="1"/>
    <col min="10" max="10" width="11.140625" style="130" customWidth="1"/>
    <col min="11" max="11" width="14.140625" style="130" customWidth="1"/>
    <col min="12" max="16384" width="9.140625" style="130"/>
  </cols>
  <sheetData>
    <row r="1" spans="1:14" ht="23.25" customHeight="1" x14ac:dyDescent="0.25">
      <c r="A1" s="241" t="s">
        <v>298</v>
      </c>
      <c r="B1" s="241"/>
      <c r="C1" s="241"/>
      <c r="D1" s="241"/>
      <c r="E1" s="241"/>
      <c r="F1" s="241"/>
      <c r="G1" s="241"/>
      <c r="H1" s="241"/>
      <c r="I1" s="241"/>
      <c r="J1" s="241"/>
      <c r="K1" s="241"/>
    </row>
    <row r="2" spans="1:14" x14ac:dyDescent="0.25">
      <c r="A2" s="266"/>
      <c r="B2" s="270" t="s">
        <v>122</v>
      </c>
      <c r="C2" s="262" t="s">
        <v>24</v>
      </c>
      <c r="D2" s="250" t="s">
        <v>27</v>
      </c>
      <c r="E2" s="274" t="s">
        <v>123</v>
      </c>
      <c r="F2" s="259" t="s">
        <v>32</v>
      </c>
      <c r="G2" s="277"/>
      <c r="H2" s="277"/>
      <c r="I2" s="277"/>
      <c r="J2" s="259" t="s">
        <v>28</v>
      </c>
      <c r="K2" s="260"/>
    </row>
    <row r="3" spans="1:14" ht="24.75" customHeight="1" x14ac:dyDescent="0.25">
      <c r="A3" s="266"/>
      <c r="B3" s="271"/>
      <c r="C3" s="273"/>
      <c r="D3" s="251"/>
      <c r="E3" s="275"/>
      <c r="F3" s="278" t="s">
        <v>124</v>
      </c>
      <c r="G3" s="279"/>
      <c r="H3" s="278" t="s">
        <v>125</v>
      </c>
      <c r="I3" s="280"/>
      <c r="J3" s="282" t="s">
        <v>11</v>
      </c>
      <c r="K3" s="282" t="s">
        <v>12</v>
      </c>
    </row>
    <row r="4" spans="1:14" ht="60.75" customHeight="1" x14ac:dyDescent="0.25">
      <c r="A4" s="266"/>
      <c r="B4" s="272"/>
      <c r="C4" s="263"/>
      <c r="D4" s="258"/>
      <c r="E4" s="276"/>
      <c r="F4" s="46" t="s">
        <v>29</v>
      </c>
      <c r="G4" s="143" t="s">
        <v>126</v>
      </c>
      <c r="H4" s="46" t="s">
        <v>29</v>
      </c>
      <c r="I4" s="47" t="s">
        <v>126</v>
      </c>
      <c r="J4" s="267"/>
      <c r="K4" s="267"/>
    </row>
    <row r="5" spans="1:14" ht="15.75" customHeight="1" x14ac:dyDescent="0.25">
      <c r="A5" s="270" t="s">
        <v>30</v>
      </c>
      <c r="B5" s="270" t="s">
        <v>127</v>
      </c>
      <c r="C5" s="146"/>
      <c r="D5" s="146"/>
      <c r="E5" s="146"/>
      <c r="F5" s="146"/>
      <c r="G5" s="146"/>
      <c r="H5" s="146"/>
      <c r="I5" s="146"/>
      <c r="J5" s="146"/>
      <c r="K5" s="146"/>
    </row>
    <row r="6" spans="1:14" ht="15.75" customHeight="1" x14ac:dyDescent="0.25">
      <c r="A6" s="271"/>
      <c r="B6" s="271"/>
      <c r="C6" s="149"/>
      <c r="D6" s="149"/>
      <c r="E6" s="149"/>
      <c r="F6" s="149"/>
      <c r="G6" s="149"/>
      <c r="H6" s="149"/>
      <c r="I6" s="149"/>
      <c r="J6" s="149"/>
      <c r="K6" s="149"/>
    </row>
    <row r="7" spans="1:14" ht="15.75" customHeight="1" x14ac:dyDescent="0.25">
      <c r="A7" s="271"/>
      <c r="B7" s="271"/>
      <c r="C7" s="149"/>
      <c r="D7" s="149"/>
      <c r="E7" s="149"/>
      <c r="F7" s="149"/>
      <c r="G7" s="149"/>
      <c r="H7" s="149"/>
      <c r="I7" s="149"/>
      <c r="J7" s="149"/>
      <c r="K7" s="149"/>
    </row>
    <row r="8" spans="1:14" ht="15.75" customHeight="1" x14ac:dyDescent="0.25">
      <c r="A8" s="271"/>
      <c r="B8" s="272"/>
      <c r="C8" s="149"/>
      <c r="D8" s="149"/>
      <c r="E8" s="149"/>
      <c r="F8" s="149"/>
      <c r="G8" s="149"/>
      <c r="H8" s="149"/>
      <c r="I8" s="149"/>
      <c r="J8" s="149"/>
      <c r="K8" s="149"/>
    </row>
    <row r="9" spans="1:14" ht="15.75" customHeight="1" x14ac:dyDescent="0.25">
      <c r="A9" s="271"/>
      <c r="B9" s="271" t="s">
        <v>128</v>
      </c>
      <c r="C9" s="146"/>
      <c r="D9" s="146"/>
      <c r="E9" s="146"/>
      <c r="F9" s="146"/>
      <c r="G9" s="146"/>
      <c r="H9" s="146"/>
      <c r="I9" s="146"/>
      <c r="J9" s="146"/>
      <c r="K9" s="146"/>
    </row>
    <row r="10" spans="1:14" ht="15.75" customHeight="1" x14ac:dyDescent="0.25">
      <c r="A10" s="271"/>
      <c r="B10" s="271"/>
      <c r="C10" s="149"/>
      <c r="D10" s="149"/>
      <c r="E10" s="149"/>
      <c r="F10" s="149"/>
      <c r="G10" s="149"/>
      <c r="H10" s="149"/>
      <c r="I10" s="149"/>
      <c r="J10" s="149"/>
      <c r="K10" s="149"/>
    </row>
    <row r="11" spans="1:14" ht="15.75" customHeight="1" x14ac:dyDescent="0.25">
      <c r="A11" s="271"/>
      <c r="B11" s="271"/>
      <c r="C11" s="149"/>
      <c r="D11" s="149"/>
      <c r="E11" s="149"/>
      <c r="F11" s="149"/>
      <c r="G11" s="149"/>
      <c r="H11" s="149"/>
      <c r="I11" s="149"/>
      <c r="J11" s="149"/>
      <c r="K11" s="149"/>
    </row>
    <row r="12" spans="1:14" ht="15.75" customHeight="1" x14ac:dyDescent="0.25">
      <c r="A12" s="272"/>
      <c r="B12" s="272"/>
      <c r="C12" s="149"/>
      <c r="D12" s="149"/>
      <c r="E12" s="149"/>
      <c r="F12" s="149"/>
      <c r="G12" s="149"/>
      <c r="H12" s="149"/>
      <c r="I12" s="149"/>
      <c r="J12" s="149"/>
      <c r="K12" s="149"/>
    </row>
    <row r="13" spans="1:14" ht="15.75" customHeight="1" x14ac:dyDescent="0.25">
      <c r="A13" s="274" t="s">
        <v>31</v>
      </c>
      <c r="B13" s="283" t="s">
        <v>127</v>
      </c>
      <c r="C13" s="146"/>
      <c r="D13" s="48"/>
      <c r="E13" s="140"/>
      <c r="F13" s="140"/>
      <c r="G13" s="131"/>
      <c r="H13" s="140"/>
      <c r="I13" s="140"/>
      <c r="J13" s="140"/>
      <c r="K13" s="140"/>
    </row>
    <row r="14" spans="1:14" ht="15.75" customHeight="1" x14ac:dyDescent="0.25">
      <c r="A14" s="275"/>
      <c r="B14" s="284"/>
      <c r="C14" s="149"/>
      <c r="D14" s="17"/>
      <c r="E14" s="151"/>
      <c r="F14" s="151"/>
      <c r="G14" s="5"/>
      <c r="H14" s="151"/>
      <c r="I14" s="151"/>
      <c r="J14" s="151"/>
      <c r="K14" s="151"/>
      <c r="N14" s="92"/>
    </row>
    <row r="15" spans="1:14" ht="11.25" customHeight="1" x14ac:dyDescent="0.25">
      <c r="A15" s="275"/>
      <c r="B15" s="284"/>
      <c r="C15" s="149"/>
      <c r="D15" s="13"/>
      <c r="E15" s="151"/>
      <c r="F15" s="151"/>
      <c r="G15" s="5"/>
      <c r="H15" s="151"/>
      <c r="I15" s="151"/>
      <c r="J15" s="151"/>
      <c r="K15" s="151"/>
      <c r="N15" s="92"/>
    </row>
    <row r="16" spans="1:14" ht="14.25" customHeight="1" x14ac:dyDescent="0.25">
      <c r="A16" s="275"/>
      <c r="B16" s="284"/>
      <c r="C16" s="149"/>
      <c r="D16" s="17"/>
      <c r="E16" s="151"/>
      <c r="F16" s="151"/>
      <c r="G16" s="5"/>
      <c r="H16" s="151"/>
      <c r="I16" s="151"/>
      <c r="J16" s="151"/>
      <c r="K16" s="151"/>
      <c r="N16" s="92"/>
    </row>
    <row r="17" spans="1:14" ht="15.75" customHeight="1" x14ac:dyDescent="0.25">
      <c r="A17" s="275"/>
      <c r="B17" s="284"/>
      <c r="C17" s="149"/>
      <c r="D17" s="17"/>
      <c r="E17" s="151"/>
      <c r="F17" s="151"/>
      <c r="G17" s="5"/>
      <c r="H17" s="151"/>
      <c r="I17" s="151"/>
      <c r="J17" s="151"/>
      <c r="K17" s="151"/>
      <c r="N17" s="92"/>
    </row>
    <row r="18" spans="1:14" ht="31.5" customHeight="1" x14ac:dyDescent="0.25">
      <c r="A18" s="275"/>
      <c r="B18" s="283" t="s">
        <v>128</v>
      </c>
      <c r="C18" s="177" t="s">
        <v>204</v>
      </c>
      <c r="D18" s="178" t="s">
        <v>390</v>
      </c>
      <c r="E18" s="140">
        <v>48</v>
      </c>
      <c r="F18" s="140">
        <v>5</v>
      </c>
      <c r="G18" s="140">
        <v>240</v>
      </c>
      <c r="H18" s="140"/>
      <c r="I18" s="140"/>
      <c r="J18" s="140" t="s">
        <v>169</v>
      </c>
      <c r="K18" s="140" t="s">
        <v>63</v>
      </c>
      <c r="N18" s="92"/>
    </row>
    <row r="19" spans="1:14" ht="5.25" customHeight="1" x14ac:dyDescent="0.25">
      <c r="A19" s="275"/>
      <c r="B19" s="284"/>
      <c r="C19" s="49"/>
      <c r="D19" s="50"/>
      <c r="E19" s="151"/>
      <c r="F19" s="151"/>
      <c r="G19" s="151"/>
      <c r="H19" s="151"/>
      <c r="I19" s="151"/>
      <c r="J19" s="151"/>
      <c r="K19" s="151"/>
      <c r="N19" s="92"/>
    </row>
    <row r="20" spans="1:14" ht="78" customHeight="1" x14ac:dyDescent="0.25">
      <c r="A20" s="275"/>
      <c r="B20" s="284"/>
      <c r="C20" s="8" t="s">
        <v>282</v>
      </c>
      <c r="D20" s="50" t="s">
        <v>226</v>
      </c>
      <c r="E20" s="151">
        <v>104</v>
      </c>
      <c r="F20" s="151">
        <v>4</v>
      </c>
      <c r="G20" s="151">
        <v>90</v>
      </c>
      <c r="H20" s="151"/>
      <c r="I20" s="151">
        <v>15</v>
      </c>
      <c r="J20" s="151" t="s">
        <v>169</v>
      </c>
      <c r="K20" s="151" t="s">
        <v>63</v>
      </c>
      <c r="N20" s="92"/>
    </row>
    <row r="21" spans="1:14" ht="3.75" customHeight="1" x14ac:dyDescent="0.25">
      <c r="A21" s="275"/>
      <c r="B21" s="284"/>
      <c r="C21" s="149"/>
      <c r="D21" s="50"/>
      <c r="E21" s="151"/>
      <c r="F21" s="151"/>
      <c r="G21" s="151"/>
      <c r="H21" s="151"/>
      <c r="I21" s="151"/>
      <c r="J21" s="151"/>
      <c r="K21" s="151"/>
      <c r="N21" s="92"/>
    </row>
    <row r="22" spans="1:14" ht="63.75" customHeight="1" x14ac:dyDescent="0.25">
      <c r="A22" s="275"/>
      <c r="B22" s="284"/>
      <c r="C22" s="9" t="s">
        <v>227</v>
      </c>
      <c r="D22" s="179" t="s">
        <v>228</v>
      </c>
      <c r="E22" s="134">
        <v>80</v>
      </c>
      <c r="F22" s="134">
        <v>2</v>
      </c>
      <c r="G22" s="134">
        <v>37</v>
      </c>
      <c r="H22" s="134"/>
      <c r="I22" s="134"/>
      <c r="J22" s="134" t="s">
        <v>62</v>
      </c>
      <c r="K22" s="134" t="s">
        <v>63</v>
      </c>
      <c r="N22" s="92"/>
    </row>
    <row r="23" spans="1:14" ht="12.75" customHeight="1" x14ac:dyDescent="0.25">
      <c r="A23" s="252" t="s">
        <v>144</v>
      </c>
      <c r="B23" s="248"/>
      <c r="C23" s="268"/>
      <c r="D23" s="268"/>
      <c r="E23" s="245"/>
      <c r="F23" s="12">
        <f>SUM(F18:F22)</f>
        <v>11</v>
      </c>
      <c r="G23" s="12">
        <f t="shared" ref="G23:I23" si="0">SUM(G18:G22)</f>
        <v>367</v>
      </c>
      <c r="H23" s="12"/>
      <c r="I23" s="12">
        <f t="shared" si="0"/>
        <v>15</v>
      </c>
      <c r="J23" s="253"/>
      <c r="K23" s="281"/>
      <c r="N23" s="92"/>
    </row>
    <row r="24" spans="1:14" ht="7.5" customHeight="1" x14ac:dyDescent="0.25">
      <c r="A24" s="132"/>
      <c r="B24" s="132"/>
      <c r="C24" s="132"/>
      <c r="D24" s="132"/>
      <c r="E24" s="132"/>
      <c r="F24" s="51"/>
      <c r="G24" s="51"/>
      <c r="H24" s="51"/>
      <c r="I24" s="51"/>
      <c r="J24" s="132"/>
      <c r="K24" s="139"/>
      <c r="N24" s="92"/>
    </row>
    <row r="25" spans="1:14" ht="60" customHeight="1" x14ac:dyDescent="0.25">
      <c r="B25" s="285" t="s">
        <v>310</v>
      </c>
      <c r="C25" s="256"/>
      <c r="D25" s="3" t="s">
        <v>311</v>
      </c>
      <c r="E25" s="15"/>
      <c r="F25" s="15"/>
      <c r="G25" s="15"/>
      <c r="H25" s="239" t="s">
        <v>312</v>
      </c>
      <c r="I25" s="239"/>
      <c r="J25" s="239"/>
      <c r="K25" s="239"/>
      <c r="N25" s="92"/>
    </row>
    <row r="26" spans="1:14" ht="23.25" customHeight="1" x14ac:dyDescent="0.25">
      <c r="A26" s="241" t="s">
        <v>299</v>
      </c>
      <c r="B26" s="241"/>
      <c r="C26" s="241"/>
      <c r="D26" s="241"/>
      <c r="E26" s="241"/>
      <c r="F26" s="241"/>
      <c r="G26" s="241"/>
      <c r="H26" s="241"/>
      <c r="I26" s="241"/>
      <c r="J26" s="241"/>
      <c r="K26" s="241"/>
      <c r="N26" s="92"/>
    </row>
    <row r="27" spans="1:14" x14ac:dyDescent="0.25">
      <c r="A27" s="266"/>
      <c r="B27" s="270" t="s">
        <v>122</v>
      </c>
      <c r="C27" s="262" t="s">
        <v>24</v>
      </c>
      <c r="D27" s="250" t="s">
        <v>27</v>
      </c>
      <c r="E27" s="274" t="s">
        <v>123</v>
      </c>
      <c r="F27" s="259" t="s">
        <v>32</v>
      </c>
      <c r="G27" s="277"/>
      <c r="H27" s="277"/>
      <c r="I27" s="277"/>
      <c r="J27" s="259" t="s">
        <v>28</v>
      </c>
      <c r="K27" s="260"/>
    </row>
    <row r="28" spans="1:14" ht="22.5" customHeight="1" x14ac:dyDescent="0.25">
      <c r="A28" s="266"/>
      <c r="B28" s="271"/>
      <c r="C28" s="273"/>
      <c r="D28" s="251"/>
      <c r="E28" s="275"/>
      <c r="F28" s="278" t="s">
        <v>124</v>
      </c>
      <c r="G28" s="279"/>
      <c r="H28" s="278" t="s">
        <v>125</v>
      </c>
      <c r="I28" s="280"/>
      <c r="J28" s="282" t="s">
        <v>11</v>
      </c>
      <c r="K28" s="282" t="s">
        <v>12</v>
      </c>
    </row>
    <row r="29" spans="1:14" ht="60.75" customHeight="1" x14ac:dyDescent="0.25">
      <c r="A29" s="266"/>
      <c r="B29" s="272"/>
      <c r="C29" s="263"/>
      <c r="D29" s="258"/>
      <c r="E29" s="276"/>
      <c r="F29" s="46" t="s">
        <v>29</v>
      </c>
      <c r="G29" s="143" t="s">
        <v>126</v>
      </c>
      <c r="H29" s="46" t="s">
        <v>29</v>
      </c>
      <c r="I29" s="47" t="s">
        <v>126</v>
      </c>
      <c r="J29" s="267"/>
      <c r="K29" s="267"/>
    </row>
    <row r="30" spans="1:14" ht="15.2" customHeight="1" x14ac:dyDescent="0.25">
      <c r="A30" s="270" t="s">
        <v>30</v>
      </c>
      <c r="B30" s="270" t="s">
        <v>127</v>
      </c>
      <c r="C30" s="146"/>
      <c r="D30" s="146"/>
      <c r="E30" s="146"/>
      <c r="F30" s="146"/>
      <c r="G30" s="146"/>
      <c r="H30" s="146"/>
      <c r="I30" s="146"/>
      <c r="J30" s="146"/>
      <c r="K30" s="146"/>
    </row>
    <row r="31" spans="1:14" ht="15.2" customHeight="1" x14ac:dyDescent="0.25">
      <c r="A31" s="271"/>
      <c r="B31" s="271"/>
      <c r="C31" s="149"/>
      <c r="D31" s="149"/>
      <c r="E31" s="149"/>
      <c r="F31" s="149"/>
      <c r="G31" s="149"/>
      <c r="H31" s="149"/>
      <c r="I31" s="149"/>
      <c r="J31" s="149"/>
      <c r="K31" s="149"/>
    </row>
    <row r="32" spans="1:14" ht="15.2" customHeight="1" x14ac:dyDescent="0.25">
      <c r="A32" s="271"/>
      <c r="B32" s="271"/>
      <c r="C32" s="149"/>
      <c r="D32" s="149"/>
      <c r="E32" s="149"/>
      <c r="F32" s="149"/>
      <c r="G32" s="149"/>
      <c r="H32" s="149"/>
      <c r="I32" s="149"/>
      <c r="J32" s="149"/>
      <c r="K32" s="149"/>
    </row>
    <row r="33" spans="1:11" ht="15.2" customHeight="1" x14ac:dyDescent="0.25">
      <c r="A33" s="271"/>
      <c r="B33" s="272"/>
      <c r="C33" s="149"/>
      <c r="D33" s="149"/>
      <c r="E33" s="149"/>
      <c r="F33" s="149"/>
      <c r="G33" s="149"/>
      <c r="H33" s="149"/>
      <c r="I33" s="149"/>
      <c r="J33" s="149"/>
      <c r="K33" s="149"/>
    </row>
    <row r="34" spans="1:11" ht="15.2" customHeight="1" x14ac:dyDescent="0.25">
      <c r="A34" s="271"/>
      <c r="B34" s="271" t="s">
        <v>128</v>
      </c>
      <c r="C34" s="146"/>
      <c r="D34" s="146"/>
      <c r="E34" s="146"/>
      <c r="F34" s="146"/>
      <c r="G34" s="146"/>
      <c r="H34" s="146"/>
      <c r="I34" s="146"/>
      <c r="J34" s="146"/>
      <c r="K34" s="146"/>
    </row>
    <row r="35" spans="1:11" ht="15.2" customHeight="1" x14ac:dyDescent="0.25">
      <c r="A35" s="271"/>
      <c r="B35" s="271"/>
      <c r="C35" s="149"/>
      <c r="D35" s="149"/>
      <c r="E35" s="149"/>
      <c r="F35" s="149"/>
      <c r="G35" s="149"/>
      <c r="H35" s="149"/>
      <c r="I35" s="149"/>
      <c r="J35" s="149"/>
      <c r="K35" s="149"/>
    </row>
    <row r="36" spans="1:11" ht="15.2" customHeight="1" x14ac:dyDescent="0.25">
      <c r="A36" s="271"/>
      <c r="B36" s="271"/>
      <c r="C36" s="149"/>
      <c r="D36" s="149"/>
      <c r="E36" s="149"/>
      <c r="F36" s="149"/>
      <c r="G36" s="149"/>
      <c r="H36" s="149"/>
      <c r="I36" s="149"/>
      <c r="J36" s="149"/>
      <c r="K36" s="149"/>
    </row>
    <row r="37" spans="1:11" ht="15.2" customHeight="1" x14ac:dyDescent="0.25">
      <c r="A37" s="272"/>
      <c r="B37" s="272"/>
      <c r="C37" s="149"/>
      <c r="D37" s="149"/>
      <c r="E37" s="149"/>
      <c r="F37" s="149"/>
      <c r="G37" s="149"/>
      <c r="H37" s="149"/>
      <c r="I37" s="149"/>
      <c r="J37" s="149"/>
      <c r="K37" s="149"/>
    </row>
    <row r="38" spans="1:11" ht="15.2" customHeight="1" x14ac:dyDescent="0.25">
      <c r="A38" s="274" t="s">
        <v>31</v>
      </c>
      <c r="B38" s="283" t="s">
        <v>127</v>
      </c>
      <c r="C38" s="4"/>
      <c r="D38" s="144"/>
      <c r="E38" s="140"/>
      <c r="F38" s="140"/>
      <c r="G38" s="140"/>
      <c r="H38" s="140"/>
      <c r="I38" s="140"/>
      <c r="J38" s="140"/>
      <c r="K38" s="146"/>
    </row>
    <row r="39" spans="1:11" ht="15.2" customHeight="1" x14ac:dyDescent="0.25">
      <c r="A39" s="275"/>
      <c r="B39" s="284"/>
      <c r="C39" s="2"/>
      <c r="D39" s="149"/>
      <c r="E39" s="149"/>
      <c r="F39" s="149"/>
      <c r="G39" s="149"/>
      <c r="H39" s="149"/>
      <c r="I39" s="149"/>
      <c r="J39" s="149"/>
      <c r="K39" s="149"/>
    </row>
    <row r="40" spans="1:11" ht="15.2" customHeight="1" x14ac:dyDescent="0.25">
      <c r="A40" s="275"/>
      <c r="B40" s="284"/>
      <c r="C40" s="2"/>
      <c r="D40" s="150"/>
      <c r="E40" s="151"/>
      <c r="F40" s="151"/>
      <c r="G40" s="151"/>
      <c r="H40" s="149"/>
      <c r="I40" s="149"/>
      <c r="J40" s="151"/>
      <c r="K40" s="151"/>
    </row>
    <row r="41" spans="1:11" ht="15.2" customHeight="1" x14ac:dyDescent="0.25">
      <c r="A41" s="275"/>
      <c r="B41" s="284"/>
      <c r="C41" s="2"/>
      <c r="D41" s="149"/>
      <c r="E41" s="149"/>
      <c r="F41" s="149"/>
      <c r="G41" s="149"/>
      <c r="H41" s="149"/>
      <c r="I41" s="149"/>
      <c r="J41" s="149"/>
      <c r="K41" s="149"/>
    </row>
    <row r="42" spans="1:11" ht="15.2" customHeight="1" x14ac:dyDescent="0.25">
      <c r="A42" s="275"/>
      <c r="B42" s="284"/>
      <c r="C42" s="2"/>
      <c r="D42" s="149"/>
      <c r="E42" s="149"/>
      <c r="F42" s="149"/>
      <c r="G42" s="149"/>
      <c r="H42" s="149"/>
      <c r="I42" s="149"/>
      <c r="J42" s="149"/>
      <c r="K42" s="149"/>
    </row>
    <row r="43" spans="1:11" ht="54" customHeight="1" x14ac:dyDescent="0.25">
      <c r="A43" s="275"/>
      <c r="B43" s="283" t="s">
        <v>128</v>
      </c>
      <c r="C43" s="120" t="s">
        <v>281</v>
      </c>
      <c r="D43" s="178" t="s">
        <v>118</v>
      </c>
      <c r="E43" s="140">
        <v>72</v>
      </c>
      <c r="F43" s="140">
        <v>4</v>
      </c>
      <c r="G43" s="136">
        <v>95</v>
      </c>
      <c r="H43" s="140"/>
      <c r="I43" s="140">
        <v>15</v>
      </c>
      <c r="J43" s="140" t="s">
        <v>169</v>
      </c>
      <c r="K43" s="140" t="s">
        <v>63</v>
      </c>
    </row>
    <row r="44" spans="1:11" x14ac:dyDescent="0.25">
      <c r="A44" s="275"/>
      <c r="B44" s="284"/>
      <c r="C44" s="52"/>
      <c r="D44" s="50"/>
      <c r="E44" s="151"/>
      <c r="F44" s="151"/>
      <c r="G44" s="23"/>
      <c r="H44" s="132"/>
      <c r="I44" s="151"/>
      <c r="J44" s="151"/>
      <c r="K44" s="151"/>
    </row>
    <row r="45" spans="1:11" ht="50.25" customHeight="1" x14ac:dyDescent="0.25">
      <c r="A45" s="275"/>
      <c r="B45" s="284"/>
      <c r="C45" s="8"/>
      <c r="D45" s="50"/>
      <c r="E45" s="151"/>
      <c r="F45" s="151"/>
      <c r="G45" s="132"/>
      <c r="H45" s="151"/>
      <c r="I45" s="151"/>
      <c r="J45" s="151"/>
      <c r="K45" s="151"/>
    </row>
    <row r="46" spans="1:11" x14ac:dyDescent="0.25">
      <c r="A46" s="275"/>
      <c r="B46" s="284"/>
      <c r="C46" s="52"/>
      <c r="D46" s="50"/>
      <c r="E46" s="151"/>
      <c r="F46" s="151"/>
      <c r="G46" s="132"/>
      <c r="H46" s="151"/>
      <c r="I46" s="151"/>
      <c r="J46" s="151"/>
      <c r="K46" s="151"/>
    </row>
    <row r="47" spans="1:11" x14ac:dyDescent="0.25">
      <c r="A47" s="275"/>
      <c r="B47" s="284"/>
      <c r="C47" s="52"/>
      <c r="D47" s="50"/>
      <c r="E47" s="151"/>
      <c r="F47" s="151"/>
      <c r="G47" s="132"/>
      <c r="H47" s="151"/>
      <c r="I47" s="151"/>
      <c r="J47" s="151"/>
      <c r="K47" s="151"/>
    </row>
    <row r="48" spans="1:11" x14ac:dyDescent="0.25">
      <c r="A48" s="275"/>
      <c r="B48" s="284"/>
      <c r="C48" s="1"/>
      <c r="D48" s="148"/>
      <c r="E48" s="134"/>
      <c r="F48" s="134"/>
      <c r="G48" s="135"/>
      <c r="H48" s="134"/>
      <c r="I48" s="134"/>
      <c r="J48" s="134"/>
      <c r="K48" s="1"/>
    </row>
    <row r="49" spans="1:14" ht="15.75" customHeight="1" x14ac:dyDescent="0.25">
      <c r="A49" s="252" t="s">
        <v>144</v>
      </c>
      <c r="B49" s="248"/>
      <c r="C49" s="268"/>
      <c r="D49" s="268"/>
      <c r="E49" s="245"/>
      <c r="F49" s="12">
        <f>SUM(F43:F48)</f>
        <v>4</v>
      </c>
      <c r="G49" s="12">
        <f>SUM(G43:G48)</f>
        <v>95</v>
      </c>
      <c r="H49" s="12"/>
      <c r="I49" s="12">
        <f>SUM(I43:I48)</f>
        <v>15</v>
      </c>
      <c r="J49" s="253"/>
      <c r="K49" s="281"/>
    </row>
    <row r="50" spans="1:14" ht="17.25" customHeight="1" x14ac:dyDescent="0.25">
      <c r="A50" s="286" t="s">
        <v>145</v>
      </c>
      <c r="B50" s="287"/>
      <c r="C50" s="288"/>
      <c r="D50" s="288"/>
      <c r="E50" s="289"/>
      <c r="F50" s="16">
        <f>SUM(F23,F49)</f>
        <v>15</v>
      </c>
      <c r="G50" s="16">
        <f t="shared" ref="G50:I50" si="1">SUM(G23,G49)</f>
        <v>462</v>
      </c>
      <c r="H50" s="16"/>
      <c r="I50" s="16">
        <f t="shared" si="1"/>
        <v>30</v>
      </c>
      <c r="J50" s="253"/>
      <c r="K50" s="281"/>
    </row>
    <row r="51" spans="1:14" ht="10.5" customHeight="1" x14ac:dyDescent="0.25">
      <c r="A51" s="21"/>
      <c r="B51" s="21"/>
      <c r="C51" s="21"/>
      <c r="D51" s="21"/>
      <c r="E51" s="21"/>
      <c r="F51" s="21"/>
      <c r="G51" s="21"/>
      <c r="H51" s="21"/>
      <c r="I51" s="21"/>
      <c r="J51" s="132"/>
      <c r="K51" s="139"/>
    </row>
    <row r="52" spans="1:14" ht="60" customHeight="1" x14ac:dyDescent="0.25">
      <c r="B52" s="285" t="s">
        <v>310</v>
      </c>
      <c r="C52" s="256"/>
      <c r="D52" s="3" t="s">
        <v>311</v>
      </c>
      <c r="E52" s="15"/>
      <c r="F52" s="15"/>
      <c r="G52" s="15"/>
      <c r="H52" s="239" t="s">
        <v>312</v>
      </c>
      <c r="I52" s="239"/>
      <c r="J52" s="239"/>
      <c r="K52" s="239"/>
      <c r="N52" s="92"/>
    </row>
  </sheetData>
  <mergeCells count="46">
    <mergeCell ref="A49:E49"/>
    <mergeCell ref="J49:K49"/>
    <mergeCell ref="H52:K52"/>
    <mergeCell ref="A50:E50"/>
    <mergeCell ref="J50:K50"/>
    <mergeCell ref="B52:C52"/>
    <mergeCell ref="A30:A37"/>
    <mergeCell ref="B30:B33"/>
    <mergeCell ref="B34:B37"/>
    <mergeCell ref="A38:A48"/>
    <mergeCell ref="B38:B42"/>
    <mergeCell ref="B43:B48"/>
    <mergeCell ref="A26:K26"/>
    <mergeCell ref="A27:A29"/>
    <mergeCell ref="B27:B29"/>
    <mergeCell ref="C27:C29"/>
    <mergeCell ref="D27:D29"/>
    <mergeCell ref="E27:E29"/>
    <mergeCell ref="F27:I27"/>
    <mergeCell ref="J27:K27"/>
    <mergeCell ref="F28:G28"/>
    <mergeCell ref="H28:I28"/>
    <mergeCell ref="J28:J29"/>
    <mergeCell ref="K28:K29"/>
    <mergeCell ref="A23:E23"/>
    <mergeCell ref="J23:K23"/>
    <mergeCell ref="H25:K25"/>
    <mergeCell ref="J3:J4"/>
    <mergeCell ref="K3:K4"/>
    <mergeCell ref="A5:A12"/>
    <mergeCell ref="B5:B8"/>
    <mergeCell ref="B9:B12"/>
    <mergeCell ref="A13:A22"/>
    <mergeCell ref="B13:B17"/>
    <mergeCell ref="B18:B22"/>
    <mergeCell ref="B25:C25"/>
    <mergeCell ref="A1:K1"/>
    <mergeCell ref="A2:A4"/>
    <mergeCell ref="B2:B4"/>
    <mergeCell ref="C2:C4"/>
    <mergeCell ref="D2:D4"/>
    <mergeCell ref="E2:E4"/>
    <mergeCell ref="F2:I2"/>
    <mergeCell ref="J2:K2"/>
    <mergeCell ref="F3:G3"/>
    <mergeCell ref="H3:I3"/>
  </mergeCells>
  <printOptions horizontalCentered="1"/>
  <pageMargins left="0.23622047244094491" right="0.23622047244094491" top="0" bottom="0" header="0" footer="0"/>
  <pageSetup paperSize="9"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workbookViewId="0">
      <selection activeCell="G43" sqref="G43"/>
    </sheetView>
  </sheetViews>
  <sheetFormatPr defaultRowHeight="15" x14ac:dyDescent="0.25"/>
  <cols>
    <col min="1" max="1" width="4.7109375" style="130" customWidth="1"/>
    <col min="2" max="2" width="42.140625" style="130" customWidth="1"/>
    <col min="3" max="3" width="46" style="130" customWidth="1"/>
    <col min="4" max="4" width="3.5703125" style="130" customWidth="1"/>
    <col min="5" max="5" width="3.7109375" style="130" customWidth="1"/>
    <col min="6" max="6" width="4.7109375" style="130" customWidth="1"/>
    <col min="7" max="7" width="3.7109375" style="130" customWidth="1"/>
    <col min="8" max="8" width="3.85546875" style="130" customWidth="1"/>
    <col min="9" max="9" width="4.85546875" style="130" customWidth="1"/>
    <col min="10" max="10" width="25" style="130" customWidth="1"/>
    <col min="11" max="16384" width="9.140625" style="130"/>
  </cols>
  <sheetData>
    <row r="1" spans="1:10" ht="25.5" customHeight="1" x14ac:dyDescent="0.25">
      <c r="A1" s="288" t="s">
        <v>292</v>
      </c>
      <c r="B1" s="288"/>
      <c r="C1" s="288"/>
      <c r="D1" s="288"/>
      <c r="E1" s="288"/>
      <c r="F1" s="288"/>
      <c r="G1" s="288"/>
      <c r="H1" s="288"/>
      <c r="I1" s="288"/>
      <c r="J1" s="288"/>
    </row>
    <row r="2" spans="1:10" ht="15" customHeight="1" x14ac:dyDescent="0.25">
      <c r="A2" s="250" t="s">
        <v>33</v>
      </c>
      <c r="B2" s="250"/>
      <c r="C2" s="250" t="s">
        <v>34</v>
      </c>
      <c r="D2" s="250" t="s">
        <v>35</v>
      </c>
      <c r="E2" s="250"/>
      <c r="F2" s="250"/>
      <c r="G2" s="250"/>
      <c r="H2" s="250"/>
      <c r="I2" s="250"/>
      <c r="J2" s="250" t="s">
        <v>46</v>
      </c>
    </row>
    <row r="3" spans="1:10" ht="25.5" customHeight="1" x14ac:dyDescent="0.25">
      <c r="A3" s="251"/>
      <c r="B3" s="251"/>
      <c r="C3" s="251"/>
      <c r="D3" s="264" t="s">
        <v>132</v>
      </c>
      <c r="E3" s="264"/>
      <c r="F3" s="264"/>
      <c r="G3" s="264" t="s">
        <v>133</v>
      </c>
      <c r="H3" s="264"/>
      <c r="I3" s="264"/>
      <c r="J3" s="251"/>
    </row>
    <row r="4" spans="1:10" ht="58.5" customHeight="1" x14ac:dyDescent="0.25">
      <c r="A4" s="258"/>
      <c r="B4" s="251"/>
      <c r="C4" s="251"/>
      <c r="D4" s="138" t="s">
        <v>36</v>
      </c>
      <c r="E4" s="138" t="s">
        <v>37</v>
      </c>
      <c r="F4" s="138" t="s">
        <v>38</v>
      </c>
      <c r="G4" s="138" t="s">
        <v>36</v>
      </c>
      <c r="H4" s="138" t="s">
        <v>37</v>
      </c>
      <c r="I4" s="138" t="s">
        <v>38</v>
      </c>
      <c r="J4" s="251"/>
    </row>
    <row r="5" spans="1:10" ht="12" customHeight="1" x14ac:dyDescent="0.25">
      <c r="A5" s="290" t="s">
        <v>39</v>
      </c>
      <c r="B5" s="304"/>
      <c r="C5" s="302"/>
      <c r="D5" s="140"/>
      <c r="E5" s="131"/>
      <c r="F5" s="146"/>
      <c r="G5" s="131"/>
      <c r="H5" s="131"/>
      <c r="I5" s="146"/>
      <c r="J5" s="306"/>
    </row>
    <row r="6" spans="1:10" ht="12" customHeight="1" x14ac:dyDescent="0.25">
      <c r="A6" s="291"/>
      <c r="B6" s="305"/>
      <c r="C6" s="303"/>
      <c r="D6" s="142"/>
      <c r="E6" s="53"/>
      <c r="F6" s="149"/>
      <c r="G6" s="6"/>
      <c r="H6" s="54"/>
      <c r="I6" s="149"/>
      <c r="J6" s="307"/>
    </row>
    <row r="7" spans="1:10" ht="5.25" customHeight="1" x14ac:dyDescent="0.25">
      <c r="A7" s="291"/>
      <c r="B7" s="147"/>
      <c r="C7" s="145"/>
      <c r="D7" s="142"/>
      <c r="E7" s="53"/>
      <c r="F7" s="149"/>
      <c r="G7" s="6"/>
      <c r="H7" s="54"/>
      <c r="I7" s="149"/>
      <c r="J7" s="307"/>
    </row>
    <row r="8" spans="1:10" ht="9" customHeight="1" x14ac:dyDescent="0.25">
      <c r="A8" s="291"/>
      <c r="B8" s="311"/>
      <c r="C8" s="312"/>
      <c r="D8" s="151"/>
      <c r="E8" s="5"/>
      <c r="F8" s="149"/>
      <c r="G8" s="5"/>
      <c r="H8" s="5"/>
      <c r="I8" s="149"/>
      <c r="J8" s="307"/>
    </row>
    <row r="9" spans="1:10" ht="12.75" customHeight="1" x14ac:dyDescent="0.25">
      <c r="A9" s="291"/>
      <c r="B9" s="305"/>
      <c r="C9" s="303"/>
      <c r="D9" s="151"/>
      <c r="E9" s="5"/>
      <c r="F9" s="149"/>
      <c r="G9" s="5"/>
      <c r="H9" s="5"/>
      <c r="I9" s="149"/>
      <c r="J9" s="307"/>
    </row>
    <row r="10" spans="1:10" ht="6" customHeight="1" x14ac:dyDescent="0.25">
      <c r="A10" s="291"/>
      <c r="B10" s="147"/>
      <c r="C10" s="145"/>
      <c r="D10" s="151"/>
      <c r="E10" s="5"/>
      <c r="F10" s="149"/>
      <c r="G10" s="6"/>
      <c r="H10" s="5"/>
      <c r="I10" s="149"/>
      <c r="J10" s="307"/>
    </row>
    <row r="11" spans="1:10" ht="9.75" customHeight="1" x14ac:dyDescent="0.25">
      <c r="A11" s="291"/>
      <c r="B11" s="311"/>
      <c r="C11" s="312"/>
      <c r="D11" s="151"/>
      <c r="E11" s="5"/>
      <c r="F11" s="149"/>
      <c r="G11" s="5"/>
      <c r="H11" s="5"/>
      <c r="I11" s="149"/>
      <c r="J11" s="307"/>
    </row>
    <row r="12" spans="1:10" ht="11.25" customHeight="1" x14ac:dyDescent="0.25">
      <c r="A12" s="291"/>
      <c r="B12" s="311"/>
      <c r="C12" s="312"/>
      <c r="D12" s="142"/>
      <c r="E12" s="53"/>
      <c r="F12" s="149"/>
      <c r="G12" s="6"/>
      <c r="H12" s="54"/>
      <c r="I12" s="149"/>
      <c r="J12" s="307"/>
    </row>
    <row r="13" spans="1:10" ht="5.25" customHeight="1" x14ac:dyDescent="0.25">
      <c r="A13" s="291"/>
      <c r="B13" s="11"/>
      <c r="C13" s="31"/>
      <c r="D13" s="151"/>
      <c r="E13" s="5"/>
      <c r="F13" s="149"/>
      <c r="G13" s="6"/>
      <c r="H13" s="5"/>
      <c r="I13" s="149"/>
      <c r="J13" s="307"/>
    </row>
    <row r="14" spans="1:10" ht="8.25" customHeight="1" x14ac:dyDescent="0.25">
      <c r="A14" s="291"/>
      <c r="B14" s="311"/>
      <c r="C14" s="312"/>
      <c r="D14" s="151"/>
      <c r="E14" s="5"/>
      <c r="F14" s="149"/>
      <c r="G14" s="6"/>
      <c r="H14" s="5"/>
      <c r="I14" s="149"/>
      <c r="J14" s="307"/>
    </row>
    <row r="15" spans="1:10" ht="9" customHeight="1" x14ac:dyDescent="0.25">
      <c r="A15" s="292"/>
      <c r="B15" s="313"/>
      <c r="C15" s="314"/>
      <c r="D15" s="143"/>
      <c r="E15" s="74"/>
      <c r="F15" s="1"/>
      <c r="G15" s="55"/>
      <c r="H15" s="56"/>
      <c r="I15" s="1"/>
      <c r="J15" s="308"/>
    </row>
    <row r="16" spans="1:10" ht="14.1" customHeight="1" x14ac:dyDescent="0.25">
      <c r="A16" s="274" t="s">
        <v>40</v>
      </c>
      <c r="B16" s="4"/>
      <c r="C16" s="309"/>
      <c r="D16" s="140"/>
      <c r="E16" s="140"/>
      <c r="F16" s="140"/>
      <c r="G16" s="140"/>
      <c r="H16" s="140"/>
      <c r="I16" s="140"/>
      <c r="J16" s="93"/>
    </row>
    <row r="17" spans="1:10" ht="14.1" customHeight="1" x14ac:dyDescent="0.25">
      <c r="A17" s="275"/>
      <c r="B17" s="22"/>
      <c r="C17" s="310"/>
      <c r="D17" s="151"/>
      <c r="E17" s="151"/>
      <c r="F17" s="151"/>
      <c r="G17" s="151"/>
      <c r="H17" s="151"/>
      <c r="I17" s="151"/>
      <c r="J17" s="30"/>
    </row>
    <row r="18" spans="1:10" ht="10.5" customHeight="1" x14ac:dyDescent="0.25">
      <c r="A18" s="275"/>
      <c r="B18" s="2"/>
      <c r="C18" s="310"/>
      <c r="D18" s="151"/>
      <c r="E18" s="151"/>
      <c r="F18" s="151"/>
      <c r="G18" s="151"/>
      <c r="H18" s="151"/>
      <c r="I18" s="151"/>
      <c r="J18" s="30"/>
    </row>
    <row r="19" spans="1:10" ht="8.25" customHeight="1" x14ac:dyDescent="0.25">
      <c r="A19" s="275"/>
      <c r="B19" s="2"/>
      <c r="C19" s="94"/>
      <c r="D19" s="151"/>
      <c r="E19" s="151"/>
      <c r="F19" s="151"/>
      <c r="G19" s="151"/>
      <c r="H19" s="151"/>
      <c r="I19" s="151"/>
      <c r="J19" s="95"/>
    </row>
    <row r="20" spans="1:10" ht="12.75" customHeight="1" x14ac:dyDescent="0.25">
      <c r="A20" s="296" t="s">
        <v>41</v>
      </c>
      <c r="B20" s="146"/>
      <c r="C20" s="146"/>
      <c r="D20" s="146"/>
      <c r="E20" s="146"/>
      <c r="F20" s="146"/>
      <c r="G20" s="146"/>
      <c r="H20" s="146"/>
      <c r="I20" s="146"/>
      <c r="J20" s="121"/>
    </row>
    <row r="21" spans="1:10" ht="12" customHeight="1" x14ac:dyDescent="0.25">
      <c r="A21" s="297"/>
      <c r="B21" s="149"/>
      <c r="C21" s="149"/>
      <c r="D21" s="149"/>
      <c r="E21" s="149"/>
      <c r="F21" s="149"/>
      <c r="G21" s="149"/>
      <c r="H21" s="149"/>
      <c r="I21" s="149"/>
      <c r="J21" s="149"/>
    </row>
    <row r="22" spans="1:10" ht="6" customHeight="1" x14ac:dyDescent="0.25">
      <c r="A22" s="298"/>
      <c r="B22" s="1"/>
      <c r="C22" s="1"/>
      <c r="D22" s="1"/>
      <c r="E22" s="1"/>
      <c r="F22" s="1"/>
      <c r="G22" s="1"/>
      <c r="H22" s="1"/>
      <c r="I22" s="1"/>
      <c r="J22" s="1"/>
    </row>
    <row r="23" spans="1:10" ht="9" customHeight="1" x14ac:dyDescent="0.25">
      <c r="A23" s="293" t="s">
        <v>42</v>
      </c>
      <c r="B23" s="146"/>
      <c r="C23" s="146"/>
      <c r="D23" s="146"/>
      <c r="E23" s="146"/>
      <c r="F23" s="146"/>
      <c r="G23" s="146"/>
      <c r="H23" s="146"/>
      <c r="I23" s="146"/>
      <c r="J23" s="146"/>
    </row>
    <row r="24" spans="1:10" ht="9" customHeight="1" x14ac:dyDescent="0.25">
      <c r="A24" s="294"/>
      <c r="B24" s="149"/>
      <c r="C24" s="149"/>
      <c r="D24" s="149"/>
      <c r="E24" s="149"/>
      <c r="F24" s="149"/>
      <c r="G24" s="149"/>
      <c r="H24" s="149"/>
      <c r="I24" s="149"/>
      <c r="J24" s="149"/>
    </row>
    <row r="25" spans="1:10" ht="9.75" customHeight="1" x14ac:dyDescent="0.25">
      <c r="A25" s="294"/>
      <c r="B25" s="149"/>
      <c r="C25" s="149"/>
      <c r="D25" s="149"/>
      <c r="E25" s="149"/>
      <c r="F25" s="149"/>
      <c r="G25" s="149"/>
      <c r="H25" s="149"/>
      <c r="I25" s="149"/>
      <c r="J25" s="149"/>
    </row>
    <row r="26" spans="1:10" ht="6.75" customHeight="1" x14ac:dyDescent="0.25">
      <c r="A26" s="295"/>
      <c r="B26" s="1"/>
      <c r="C26" s="1"/>
      <c r="D26" s="1"/>
      <c r="E26" s="1"/>
      <c r="F26" s="1"/>
      <c r="G26" s="1"/>
      <c r="H26" s="1"/>
      <c r="I26" s="1"/>
      <c r="J26" s="1"/>
    </row>
    <row r="27" spans="1:10" ht="7.5" customHeight="1" x14ac:dyDescent="0.25">
      <c r="A27" s="296" t="s">
        <v>43</v>
      </c>
      <c r="B27" s="146"/>
      <c r="C27" s="146"/>
      <c r="D27" s="146"/>
      <c r="E27" s="146"/>
      <c r="F27" s="146"/>
      <c r="G27" s="146"/>
      <c r="H27" s="146"/>
      <c r="I27" s="146"/>
      <c r="J27" s="146"/>
    </row>
    <row r="28" spans="1:10" ht="6" customHeight="1" x14ac:dyDescent="0.25">
      <c r="A28" s="297"/>
      <c r="B28" s="149"/>
      <c r="C28" s="149"/>
      <c r="D28" s="149"/>
      <c r="E28" s="149"/>
      <c r="F28" s="149"/>
      <c r="G28" s="149"/>
      <c r="H28" s="149"/>
      <c r="I28" s="149"/>
      <c r="J28" s="149"/>
    </row>
    <row r="29" spans="1:10" ht="4.5" customHeight="1" x14ac:dyDescent="0.25">
      <c r="A29" s="297"/>
      <c r="B29" s="149"/>
      <c r="C29" s="149"/>
      <c r="D29" s="149"/>
      <c r="E29" s="149"/>
      <c r="F29" s="149"/>
      <c r="G29" s="149"/>
      <c r="H29" s="149"/>
      <c r="I29" s="149"/>
      <c r="J29" s="149"/>
    </row>
    <row r="30" spans="1:10" ht="7.5" customHeight="1" x14ac:dyDescent="0.25">
      <c r="A30" s="298"/>
      <c r="B30" s="149"/>
      <c r="C30" s="1"/>
      <c r="D30" s="1"/>
      <c r="E30" s="1"/>
      <c r="F30" s="1"/>
      <c r="G30" s="1"/>
      <c r="H30" s="1"/>
      <c r="I30" s="1"/>
      <c r="J30" s="149"/>
    </row>
    <row r="31" spans="1:10" ht="49.5" customHeight="1" x14ac:dyDescent="0.25">
      <c r="A31" s="299" t="s">
        <v>44</v>
      </c>
      <c r="B31" s="180" t="s">
        <v>293</v>
      </c>
      <c r="C31" s="181" t="s">
        <v>297</v>
      </c>
      <c r="D31" s="133">
        <v>4</v>
      </c>
      <c r="E31" s="133">
        <v>140</v>
      </c>
      <c r="F31" s="133"/>
      <c r="G31" s="133">
        <v>2</v>
      </c>
      <c r="H31" s="133">
        <v>10</v>
      </c>
      <c r="I31" s="133"/>
      <c r="J31" s="182" t="s">
        <v>265</v>
      </c>
    </row>
    <row r="32" spans="1:10" ht="48" customHeight="1" x14ac:dyDescent="0.25">
      <c r="A32" s="300"/>
      <c r="B32" s="183" t="s">
        <v>294</v>
      </c>
      <c r="C32" s="182" t="s">
        <v>296</v>
      </c>
      <c r="D32" s="133">
        <v>3</v>
      </c>
      <c r="E32" s="133">
        <v>90</v>
      </c>
      <c r="F32" s="133"/>
      <c r="G32" s="133"/>
      <c r="H32" s="133"/>
      <c r="I32" s="133"/>
      <c r="J32" s="183" t="s">
        <v>266</v>
      </c>
    </row>
    <row r="33" spans="1:10" ht="24" customHeight="1" x14ac:dyDescent="0.25">
      <c r="A33" s="300"/>
      <c r="B33" s="149" t="s">
        <v>295</v>
      </c>
      <c r="C33" s="184" t="s">
        <v>232</v>
      </c>
      <c r="D33" s="151">
        <v>1</v>
      </c>
      <c r="E33" s="151">
        <v>20</v>
      </c>
      <c r="F33" s="151"/>
      <c r="G33" s="86"/>
      <c r="H33" s="151"/>
      <c r="I33" s="151"/>
      <c r="J33" s="184" t="s">
        <v>231</v>
      </c>
    </row>
    <row r="34" spans="1:10" ht="46.5" customHeight="1" x14ac:dyDescent="0.25">
      <c r="A34" s="301"/>
      <c r="B34" s="185" t="s">
        <v>391</v>
      </c>
      <c r="C34" s="182" t="s">
        <v>271</v>
      </c>
      <c r="D34" s="133">
        <v>70</v>
      </c>
      <c r="E34" s="133"/>
      <c r="F34" s="133">
        <v>5000</v>
      </c>
      <c r="G34" s="133"/>
      <c r="H34" s="133"/>
      <c r="I34" s="133">
        <v>4500</v>
      </c>
      <c r="J34" s="183" t="s">
        <v>272</v>
      </c>
    </row>
    <row r="35" spans="1:10" ht="11.25" customHeight="1" x14ac:dyDescent="0.25">
      <c r="A35" s="252" t="s">
        <v>45</v>
      </c>
      <c r="B35" s="268"/>
      <c r="C35" s="245"/>
      <c r="D35" s="12">
        <f t="shared" ref="D35:I35" si="0">SUM(D5:D34)</f>
        <v>78</v>
      </c>
      <c r="E35" s="12">
        <f t="shared" si="0"/>
        <v>250</v>
      </c>
      <c r="F35" s="12">
        <f t="shared" si="0"/>
        <v>5000</v>
      </c>
      <c r="G35" s="12">
        <f t="shared" si="0"/>
        <v>2</v>
      </c>
      <c r="H35" s="12">
        <f t="shared" si="0"/>
        <v>10</v>
      </c>
      <c r="I35" s="12">
        <f t="shared" si="0"/>
        <v>4500</v>
      </c>
      <c r="J35" s="139"/>
    </row>
    <row r="36" spans="1:10" ht="58.5" customHeight="1" x14ac:dyDescent="0.25">
      <c r="B36" s="141" t="s">
        <v>313</v>
      </c>
      <c r="C36" s="3" t="s">
        <v>314</v>
      </c>
      <c r="D36" s="15"/>
      <c r="E36" s="15"/>
      <c r="F36" s="15"/>
      <c r="G36" s="239" t="s">
        <v>315</v>
      </c>
      <c r="H36" s="256"/>
      <c r="I36" s="256"/>
      <c r="J36" s="256"/>
    </row>
  </sheetData>
  <mergeCells count="25">
    <mergeCell ref="J5:J15"/>
    <mergeCell ref="G36:J36"/>
    <mergeCell ref="C16:C18"/>
    <mergeCell ref="B8:B9"/>
    <mergeCell ref="C8:C9"/>
    <mergeCell ref="B14:B15"/>
    <mergeCell ref="C14:C15"/>
    <mergeCell ref="B11:B12"/>
    <mergeCell ref="C11:C12"/>
    <mergeCell ref="A1:J1"/>
    <mergeCell ref="A35:C35"/>
    <mergeCell ref="A2:B4"/>
    <mergeCell ref="C2:C4"/>
    <mergeCell ref="J2:J4"/>
    <mergeCell ref="A5:A15"/>
    <mergeCell ref="A16:A19"/>
    <mergeCell ref="A23:A26"/>
    <mergeCell ref="A20:A22"/>
    <mergeCell ref="A27:A30"/>
    <mergeCell ref="A31:A34"/>
    <mergeCell ref="D2:I2"/>
    <mergeCell ref="D3:F3"/>
    <mergeCell ref="G3:I3"/>
    <mergeCell ref="C5:C6"/>
    <mergeCell ref="B5:B6"/>
  </mergeCells>
  <printOptions horizontalCentered="1"/>
  <pageMargins left="0.19685039370078741" right="0.11811023622047245" top="0.15748031496062992" bottom="0.15748031496062992" header="0.19685039370078741" footer="0.19685039370078741"/>
  <pageSetup paperSize="9" scale="98"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3"/>
  <sheetViews>
    <sheetView zoomScaleNormal="100" workbookViewId="0">
      <selection activeCell="N93" sqref="N93"/>
    </sheetView>
  </sheetViews>
  <sheetFormatPr defaultRowHeight="15" x14ac:dyDescent="0.25"/>
  <cols>
    <col min="1" max="1" width="42.85546875" style="130" customWidth="1"/>
    <col min="2" max="4" width="9.140625" style="130"/>
    <col min="5" max="5" width="7.85546875" style="130" customWidth="1"/>
    <col min="6" max="6" width="7.7109375" style="130" customWidth="1"/>
    <col min="7" max="7" width="7.85546875" style="130" customWidth="1"/>
    <col min="8" max="8" width="8.7109375" style="130" customWidth="1"/>
    <col min="9" max="9" width="11.140625" style="130" customWidth="1"/>
    <col min="10" max="10" width="12.28515625" style="130" customWidth="1"/>
    <col min="11" max="11" width="8.85546875" style="130" customWidth="1"/>
    <col min="12" max="16384" width="9.140625" style="130"/>
  </cols>
  <sheetData>
    <row r="1" spans="1:12" ht="15" customHeight="1" x14ac:dyDescent="0.25">
      <c r="A1" s="241" t="s">
        <v>289</v>
      </c>
      <c r="B1" s="241"/>
      <c r="C1" s="241"/>
      <c r="D1" s="241"/>
      <c r="E1" s="241"/>
      <c r="F1" s="241"/>
      <c r="G1" s="241"/>
      <c r="H1" s="241"/>
      <c r="I1" s="241"/>
      <c r="J1" s="241"/>
      <c r="K1" s="241"/>
      <c r="L1" s="241"/>
    </row>
    <row r="2" spans="1:12" ht="48.75" customHeight="1" x14ac:dyDescent="0.25">
      <c r="A2" s="250" t="s">
        <v>24</v>
      </c>
      <c r="B2" s="266" t="s">
        <v>54</v>
      </c>
      <c r="C2" s="266"/>
      <c r="D2" s="266"/>
      <c r="E2" s="266"/>
      <c r="F2" s="266"/>
      <c r="G2" s="266"/>
      <c r="H2" s="266"/>
      <c r="I2" s="282" t="s">
        <v>130</v>
      </c>
      <c r="J2" s="282" t="s">
        <v>131</v>
      </c>
      <c r="K2" s="264" t="s">
        <v>57</v>
      </c>
      <c r="L2" s="264"/>
    </row>
    <row r="3" spans="1:12" ht="23.25" customHeight="1" x14ac:dyDescent="0.25">
      <c r="A3" s="251"/>
      <c r="B3" s="250" t="s">
        <v>129</v>
      </c>
      <c r="C3" s="250" t="s">
        <v>47</v>
      </c>
      <c r="D3" s="250" t="s">
        <v>48</v>
      </c>
      <c r="E3" s="250" t="s">
        <v>49</v>
      </c>
      <c r="F3" s="250" t="s">
        <v>50</v>
      </c>
      <c r="G3" s="250" t="s">
        <v>51</v>
      </c>
      <c r="H3" s="250" t="s">
        <v>52</v>
      </c>
      <c r="I3" s="316"/>
      <c r="J3" s="316"/>
      <c r="K3" s="133" t="s">
        <v>55</v>
      </c>
      <c r="L3" s="133" t="s">
        <v>56</v>
      </c>
    </row>
    <row r="4" spans="1:12" ht="12" customHeight="1" x14ac:dyDescent="0.25">
      <c r="A4" s="258"/>
      <c r="B4" s="251"/>
      <c r="C4" s="251"/>
      <c r="D4" s="251"/>
      <c r="E4" s="251"/>
      <c r="F4" s="251"/>
      <c r="G4" s="251"/>
      <c r="H4" s="251"/>
      <c r="I4" s="316"/>
      <c r="J4" s="316"/>
      <c r="K4" s="140" t="s">
        <v>53</v>
      </c>
      <c r="L4" s="140" t="s">
        <v>53</v>
      </c>
    </row>
    <row r="5" spans="1:12" ht="15.6" customHeight="1" x14ac:dyDescent="0.25">
      <c r="A5" s="96" t="s">
        <v>166</v>
      </c>
      <c r="B5" s="140">
        <v>180</v>
      </c>
      <c r="C5" s="140"/>
      <c r="D5" s="140">
        <v>300</v>
      </c>
      <c r="E5" s="140"/>
      <c r="F5" s="140"/>
      <c r="G5" s="140"/>
      <c r="H5" s="140"/>
      <c r="I5" s="140"/>
      <c r="J5" s="140"/>
      <c r="K5" s="140"/>
      <c r="L5" s="140"/>
    </row>
    <row r="6" spans="1:12" ht="15.6" customHeight="1" x14ac:dyDescent="0.25">
      <c r="A6" s="96" t="s">
        <v>174</v>
      </c>
      <c r="B6" s="151">
        <v>160</v>
      </c>
      <c r="C6" s="151"/>
      <c r="D6" s="151">
        <v>60</v>
      </c>
      <c r="E6" s="151"/>
      <c r="F6" s="151"/>
      <c r="G6" s="151"/>
      <c r="H6" s="151"/>
      <c r="I6" s="151">
        <v>90</v>
      </c>
      <c r="J6" s="151"/>
      <c r="K6" s="151"/>
      <c r="L6" s="151"/>
    </row>
    <row r="7" spans="1:12" ht="15.6" customHeight="1" x14ac:dyDescent="0.25">
      <c r="A7" s="96" t="s">
        <v>250</v>
      </c>
      <c r="B7" s="122">
        <v>10</v>
      </c>
      <c r="C7" s="122"/>
      <c r="D7" s="30"/>
      <c r="E7" s="151"/>
      <c r="F7" s="151"/>
      <c r="G7" s="151"/>
      <c r="H7" s="151"/>
      <c r="I7" s="151"/>
      <c r="J7" s="151"/>
      <c r="K7" s="151"/>
      <c r="L7" s="151"/>
    </row>
    <row r="8" spans="1:12" ht="15.6" customHeight="1" x14ac:dyDescent="0.25">
      <c r="A8" s="96" t="s">
        <v>147</v>
      </c>
      <c r="B8" s="151">
        <v>220</v>
      </c>
      <c r="C8" s="151"/>
      <c r="D8" s="151"/>
      <c r="E8" s="151"/>
      <c r="F8" s="151"/>
      <c r="G8" s="151"/>
      <c r="H8" s="151"/>
      <c r="I8" s="151">
        <v>90</v>
      </c>
      <c r="J8" s="151"/>
      <c r="K8" s="151"/>
      <c r="L8" s="151"/>
    </row>
    <row r="9" spans="1:12" ht="15.6" customHeight="1" x14ac:dyDescent="0.25">
      <c r="A9" s="96" t="s">
        <v>188</v>
      </c>
      <c r="B9" s="122">
        <v>10</v>
      </c>
      <c r="C9" s="122"/>
      <c r="D9" s="122"/>
      <c r="E9" s="151"/>
      <c r="F9" s="151"/>
      <c r="G9" s="151"/>
      <c r="H9" s="151"/>
      <c r="I9" s="151"/>
      <c r="J9" s="151"/>
      <c r="K9" s="151"/>
      <c r="L9" s="151"/>
    </row>
    <row r="10" spans="1:12" ht="15.6" customHeight="1" x14ac:dyDescent="0.25">
      <c r="A10" s="96" t="s">
        <v>148</v>
      </c>
      <c r="B10" s="151">
        <v>90</v>
      </c>
      <c r="C10" s="151"/>
      <c r="D10" s="151"/>
      <c r="E10" s="151"/>
      <c r="F10" s="151"/>
      <c r="G10" s="151"/>
      <c r="H10" s="151"/>
      <c r="I10" s="151">
        <v>90</v>
      </c>
      <c r="J10" s="151"/>
      <c r="K10" s="151"/>
      <c r="L10" s="151"/>
    </row>
    <row r="11" spans="1:12" ht="15.6" customHeight="1" x14ac:dyDescent="0.25">
      <c r="A11" s="96" t="s">
        <v>149</v>
      </c>
      <c r="B11" s="151">
        <v>110</v>
      </c>
      <c r="C11" s="151"/>
      <c r="D11" s="151"/>
      <c r="E11" s="151"/>
      <c r="F11" s="151"/>
      <c r="G11" s="151"/>
      <c r="H11" s="151"/>
      <c r="I11" s="151">
        <v>90</v>
      </c>
      <c r="J11" s="151"/>
      <c r="K11" s="151"/>
      <c r="L11" s="151"/>
    </row>
    <row r="12" spans="1:12" ht="15.6" customHeight="1" x14ac:dyDescent="0.25">
      <c r="A12" s="96" t="s">
        <v>251</v>
      </c>
      <c r="B12" s="151">
        <v>80</v>
      </c>
      <c r="C12" s="151"/>
      <c r="D12" s="151">
        <v>50</v>
      </c>
      <c r="E12" s="151"/>
      <c r="F12" s="151"/>
      <c r="G12" s="151"/>
      <c r="H12" s="151"/>
      <c r="I12" s="151"/>
      <c r="J12" s="151"/>
      <c r="K12" s="151"/>
      <c r="L12" s="151"/>
    </row>
    <row r="13" spans="1:12" ht="15.6" customHeight="1" x14ac:dyDescent="0.25">
      <c r="A13" s="96" t="s">
        <v>252</v>
      </c>
      <c r="B13" s="151">
        <v>30</v>
      </c>
      <c r="C13" s="151"/>
      <c r="D13" s="151"/>
      <c r="E13" s="151"/>
      <c r="F13" s="151"/>
      <c r="G13" s="151"/>
      <c r="H13" s="151"/>
      <c r="I13" s="151">
        <v>30</v>
      </c>
      <c r="J13" s="151"/>
      <c r="K13" s="151"/>
      <c r="L13" s="151"/>
    </row>
    <row r="14" spans="1:12" ht="15.6" customHeight="1" x14ac:dyDescent="0.25">
      <c r="A14" s="96" t="s">
        <v>150</v>
      </c>
      <c r="B14" s="151">
        <v>135</v>
      </c>
      <c r="C14" s="151"/>
      <c r="D14" s="151">
        <v>100</v>
      </c>
      <c r="E14" s="151"/>
      <c r="F14" s="151"/>
      <c r="G14" s="151"/>
      <c r="H14" s="151"/>
      <c r="I14" s="151"/>
      <c r="J14" s="151"/>
      <c r="K14" s="151"/>
      <c r="L14" s="151"/>
    </row>
    <row r="15" spans="1:12" ht="15.6" customHeight="1" x14ac:dyDescent="0.25">
      <c r="A15" s="96" t="s">
        <v>151</v>
      </c>
      <c r="B15" s="151">
        <v>125</v>
      </c>
      <c r="C15" s="151"/>
      <c r="D15" s="151">
        <v>50</v>
      </c>
      <c r="E15" s="151"/>
      <c r="F15" s="151"/>
      <c r="G15" s="151"/>
      <c r="H15" s="151"/>
      <c r="I15" s="151"/>
      <c r="J15" s="151"/>
      <c r="K15" s="151"/>
      <c r="L15" s="151"/>
    </row>
    <row r="16" spans="1:12" ht="15.6" customHeight="1" x14ac:dyDescent="0.25">
      <c r="A16" s="96" t="s">
        <v>176</v>
      </c>
      <c r="B16" s="151">
        <v>10</v>
      </c>
      <c r="C16" s="151"/>
      <c r="D16" s="151"/>
      <c r="E16" s="151"/>
      <c r="F16" s="151"/>
      <c r="G16" s="151"/>
      <c r="H16" s="151"/>
      <c r="I16" s="151"/>
      <c r="J16" s="151"/>
      <c r="K16" s="151"/>
      <c r="L16" s="151"/>
    </row>
    <row r="17" spans="1:12" ht="15.6" customHeight="1" x14ac:dyDescent="0.25">
      <c r="A17" s="96" t="s">
        <v>152</v>
      </c>
      <c r="B17" s="151">
        <v>50</v>
      </c>
      <c r="C17" s="151"/>
      <c r="D17" s="122"/>
      <c r="E17" s="151"/>
      <c r="F17" s="151"/>
      <c r="G17" s="151"/>
      <c r="H17" s="151"/>
      <c r="I17" s="151"/>
      <c r="J17" s="151"/>
      <c r="K17" s="151"/>
      <c r="L17" s="151"/>
    </row>
    <row r="18" spans="1:12" ht="15.6" customHeight="1" x14ac:dyDescent="0.25">
      <c r="A18" s="96" t="s">
        <v>175</v>
      </c>
      <c r="B18" s="151">
        <v>210</v>
      </c>
      <c r="C18" s="151"/>
      <c r="D18" s="122">
        <v>60</v>
      </c>
      <c r="E18" s="151"/>
      <c r="F18" s="151"/>
      <c r="G18" s="151"/>
      <c r="H18" s="151"/>
      <c r="I18" s="151">
        <v>150</v>
      </c>
      <c r="J18" s="151"/>
      <c r="K18" s="151"/>
      <c r="L18" s="151"/>
    </row>
    <row r="19" spans="1:12" ht="15.6" customHeight="1" x14ac:dyDescent="0.25">
      <c r="A19" s="96" t="s">
        <v>153</v>
      </c>
      <c r="B19" s="151">
        <v>45</v>
      </c>
      <c r="C19" s="151"/>
      <c r="D19" s="151">
        <v>40</v>
      </c>
      <c r="E19" s="151"/>
      <c r="F19" s="151"/>
      <c r="G19" s="151"/>
      <c r="H19" s="151"/>
      <c r="I19" s="151"/>
      <c r="J19" s="151"/>
      <c r="K19" s="151"/>
      <c r="L19" s="151"/>
    </row>
    <row r="20" spans="1:12" ht="15.6" customHeight="1" x14ac:dyDescent="0.25">
      <c r="A20" s="96" t="s">
        <v>237</v>
      </c>
      <c r="B20" s="84">
        <v>10</v>
      </c>
      <c r="C20" s="22"/>
      <c r="D20" s="96"/>
      <c r="E20" s="38"/>
      <c r="F20" s="38"/>
      <c r="G20" s="23"/>
      <c r="H20" s="23"/>
      <c r="I20" s="23"/>
      <c r="J20" s="23"/>
      <c r="K20" s="23"/>
      <c r="L20" s="23"/>
    </row>
    <row r="21" spans="1:12" ht="12" customHeight="1" x14ac:dyDescent="0.25">
      <c r="A21" s="96" t="s">
        <v>285</v>
      </c>
      <c r="B21" s="5">
        <v>50</v>
      </c>
      <c r="C21" s="5"/>
      <c r="D21" s="5"/>
      <c r="E21" s="5"/>
      <c r="F21" s="5"/>
      <c r="G21" s="151"/>
      <c r="H21" s="151"/>
      <c r="I21" s="151"/>
      <c r="J21" s="151"/>
      <c r="K21" s="151"/>
      <c r="L21" s="151"/>
    </row>
    <row r="22" spans="1:12" ht="26.25" customHeight="1" x14ac:dyDescent="0.25">
      <c r="A22" s="186" t="s">
        <v>253</v>
      </c>
      <c r="B22" s="151">
        <v>10</v>
      </c>
      <c r="C22" s="151"/>
      <c r="D22" s="151"/>
      <c r="E22" s="151"/>
      <c r="F22" s="151"/>
      <c r="G22" s="151"/>
      <c r="H22" s="151"/>
      <c r="I22" s="151"/>
      <c r="J22" s="151"/>
      <c r="K22" s="151"/>
      <c r="L22" s="151"/>
    </row>
    <row r="23" spans="1:12" ht="15.6" customHeight="1" x14ac:dyDescent="0.25">
      <c r="A23" s="30" t="s">
        <v>154</v>
      </c>
      <c r="B23" s="151">
        <v>70</v>
      </c>
      <c r="C23" s="151"/>
      <c r="D23" s="151">
        <v>80</v>
      </c>
      <c r="E23" s="151"/>
      <c r="F23" s="151"/>
      <c r="G23" s="151"/>
      <c r="H23" s="151">
        <v>200</v>
      </c>
      <c r="I23" s="151">
        <v>5000</v>
      </c>
      <c r="J23" s="151"/>
      <c r="K23" s="151"/>
      <c r="L23" s="151"/>
    </row>
    <row r="24" spans="1:12" ht="28.5" customHeight="1" x14ac:dyDescent="0.25">
      <c r="A24" s="187" t="s">
        <v>284</v>
      </c>
      <c r="B24" s="5"/>
      <c r="C24" s="123"/>
      <c r="D24" s="123"/>
      <c r="E24" s="5"/>
      <c r="F24" s="5"/>
      <c r="G24" s="151"/>
      <c r="H24" s="151">
        <v>200</v>
      </c>
      <c r="I24" s="151">
        <v>5000</v>
      </c>
      <c r="J24" s="151"/>
      <c r="K24" s="151"/>
      <c r="L24" s="151"/>
    </row>
    <row r="25" spans="1:12" ht="15.6" customHeight="1" x14ac:dyDescent="0.25">
      <c r="A25" s="96" t="s">
        <v>89</v>
      </c>
      <c r="B25" s="151">
        <v>10</v>
      </c>
      <c r="C25" s="151"/>
      <c r="D25" s="151"/>
      <c r="E25" s="151"/>
      <c r="F25" s="151"/>
      <c r="G25" s="151"/>
      <c r="H25" s="151"/>
      <c r="I25" s="151"/>
      <c r="J25" s="151"/>
      <c r="K25" s="151"/>
      <c r="L25" s="151"/>
    </row>
    <row r="26" spans="1:12" ht="15.6" customHeight="1" x14ac:dyDescent="0.25">
      <c r="A26" s="96" t="s">
        <v>171</v>
      </c>
      <c r="B26" s="151">
        <v>80</v>
      </c>
      <c r="C26" s="151"/>
      <c r="D26" s="151">
        <v>80</v>
      </c>
      <c r="E26" s="151"/>
      <c r="F26" s="151"/>
      <c r="G26" s="151"/>
      <c r="H26" s="151"/>
      <c r="I26" s="151"/>
      <c r="J26" s="151"/>
      <c r="K26" s="151"/>
      <c r="L26" s="151"/>
    </row>
    <row r="27" spans="1:12" ht="15.6" customHeight="1" x14ac:dyDescent="0.25">
      <c r="A27" s="96" t="s">
        <v>254</v>
      </c>
      <c r="B27" s="122">
        <v>20</v>
      </c>
      <c r="C27" s="122"/>
      <c r="D27" s="122"/>
      <c r="E27" s="122"/>
      <c r="F27" s="124"/>
      <c r="G27" s="124"/>
      <c r="H27" s="124"/>
      <c r="I27" s="124"/>
      <c r="J27" s="124"/>
      <c r="K27" s="124"/>
      <c r="L27" s="124"/>
    </row>
    <row r="28" spans="1:12" ht="15.6" customHeight="1" x14ac:dyDescent="0.25">
      <c r="A28" s="96" t="s">
        <v>238</v>
      </c>
      <c r="B28" s="5">
        <v>45</v>
      </c>
      <c r="C28" s="5"/>
      <c r="D28" s="5">
        <v>50</v>
      </c>
      <c r="E28" s="38"/>
      <c r="F28" s="38"/>
      <c r="G28" s="23"/>
      <c r="H28" s="23"/>
      <c r="I28" s="23"/>
      <c r="J28" s="23"/>
      <c r="K28" s="23"/>
      <c r="L28" s="23"/>
    </row>
    <row r="29" spans="1:12" ht="15.6" customHeight="1" x14ac:dyDescent="0.25">
      <c r="A29" s="96" t="s">
        <v>239</v>
      </c>
      <c r="B29" s="134">
        <v>95</v>
      </c>
      <c r="C29" s="5"/>
      <c r="D29" s="5">
        <v>50</v>
      </c>
      <c r="E29" s="38"/>
      <c r="F29" s="38"/>
      <c r="G29" s="23"/>
      <c r="H29" s="23"/>
      <c r="I29" s="23"/>
      <c r="J29" s="23"/>
      <c r="K29" s="23"/>
      <c r="L29" s="23"/>
    </row>
    <row r="30" spans="1:12" ht="16.5" customHeight="1" x14ac:dyDescent="0.25">
      <c r="A30" s="57" t="s">
        <v>146</v>
      </c>
      <c r="B30" s="16">
        <f>SUM(B5:B29)</f>
        <v>1855</v>
      </c>
      <c r="C30" s="19"/>
      <c r="D30" s="19">
        <f>SUM(D5:D29)</f>
        <v>920</v>
      </c>
      <c r="E30" s="19"/>
      <c r="F30" s="19"/>
      <c r="G30" s="19"/>
      <c r="H30" s="19">
        <f>SUM(H5:H29)</f>
        <v>400</v>
      </c>
      <c r="I30" s="19">
        <f>SUM(I5:I29)</f>
        <v>10540</v>
      </c>
      <c r="J30" s="16"/>
      <c r="K30" s="16"/>
      <c r="L30" s="16"/>
    </row>
    <row r="31" spans="1:12" ht="61.5" customHeight="1" x14ac:dyDescent="0.25">
      <c r="A31" s="14" t="s">
        <v>316</v>
      </c>
      <c r="B31" s="15"/>
      <c r="C31" s="15"/>
      <c r="D31" s="239" t="s">
        <v>317</v>
      </c>
      <c r="E31" s="239"/>
      <c r="F31" s="239"/>
      <c r="G31" s="315"/>
      <c r="H31" s="15"/>
      <c r="I31" s="239" t="s">
        <v>318</v>
      </c>
      <c r="J31" s="256"/>
      <c r="K31" s="256"/>
      <c r="L31" s="256"/>
    </row>
    <row r="32" spans="1:12" ht="17.25" customHeight="1" x14ac:dyDescent="0.25">
      <c r="A32" s="241" t="s">
        <v>290</v>
      </c>
      <c r="B32" s="241"/>
      <c r="C32" s="241"/>
      <c r="D32" s="241"/>
      <c r="E32" s="241"/>
      <c r="F32" s="241"/>
      <c r="G32" s="241"/>
      <c r="H32" s="241"/>
      <c r="I32" s="241"/>
      <c r="J32" s="241"/>
      <c r="K32" s="241"/>
      <c r="L32" s="241"/>
    </row>
    <row r="33" spans="1:12" ht="48" customHeight="1" x14ac:dyDescent="0.25">
      <c r="A33" s="250" t="s">
        <v>24</v>
      </c>
      <c r="B33" s="266" t="s">
        <v>54</v>
      </c>
      <c r="C33" s="266"/>
      <c r="D33" s="266"/>
      <c r="E33" s="266"/>
      <c r="F33" s="266"/>
      <c r="G33" s="266"/>
      <c r="H33" s="266"/>
      <c r="I33" s="282" t="s">
        <v>130</v>
      </c>
      <c r="J33" s="282" t="s">
        <v>131</v>
      </c>
      <c r="K33" s="264" t="s">
        <v>57</v>
      </c>
      <c r="L33" s="264"/>
    </row>
    <row r="34" spans="1:12" ht="25.5" customHeight="1" x14ac:dyDescent="0.25">
      <c r="A34" s="251"/>
      <c r="B34" s="250" t="s">
        <v>129</v>
      </c>
      <c r="C34" s="250" t="s">
        <v>47</v>
      </c>
      <c r="D34" s="250" t="s">
        <v>48</v>
      </c>
      <c r="E34" s="250" t="s">
        <v>49</v>
      </c>
      <c r="F34" s="250" t="s">
        <v>50</v>
      </c>
      <c r="G34" s="250" t="s">
        <v>51</v>
      </c>
      <c r="H34" s="250" t="s">
        <v>52</v>
      </c>
      <c r="I34" s="316"/>
      <c r="J34" s="316"/>
      <c r="K34" s="133" t="s">
        <v>55</v>
      </c>
      <c r="L34" s="133" t="s">
        <v>56</v>
      </c>
    </row>
    <row r="35" spans="1:12" x14ac:dyDescent="0.25">
      <c r="A35" s="251"/>
      <c r="B35" s="251"/>
      <c r="C35" s="251"/>
      <c r="D35" s="251"/>
      <c r="E35" s="251"/>
      <c r="F35" s="251"/>
      <c r="G35" s="251"/>
      <c r="H35" s="251"/>
      <c r="I35" s="316"/>
      <c r="J35" s="316"/>
      <c r="K35" s="140" t="s">
        <v>53</v>
      </c>
      <c r="L35" s="140" t="s">
        <v>53</v>
      </c>
    </row>
    <row r="36" spans="1:12" x14ac:dyDescent="0.25">
      <c r="A36" s="190" t="s">
        <v>240</v>
      </c>
      <c r="B36" s="140">
        <v>70</v>
      </c>
      <c r="C36" s="140"/>
      <c r="D36" s="140">
        <v>60</v>
      </c>
      <c r="E36" s="188"/>
      <c r="F36" s="188"/>
      <c r="G36" s="188"/>
      <c r="H36" s="192"/>
      <c r="I36" s="188"/>
      <c r="J36" s="188"/>
      <c r="K36" s="188"/>
      <c r="L36" s="189"/>
    </row>
    <row r="37" spans="1:12" ht="15" customHeight="1" x14ac:dyDescent="0.25">
      <c r="A37" s="191" t="s">
        <v>155</v>
      </c>
      <c r="B37" s="151">
        <v>65</v>
      </c>
      <c r="C37" s="151"/>
      <c r="D37" s="151"/>
      <c r="E37" s="151"/>
      <c r="F37" s="151"/>
      <c r="G37" s="151"/>
      <c r="H37" s="86"/>
      <c r="I37" s="151"/>
      <c r="J37" s="151"/>
      <c r="K37" s="151"/>
      <c r="L37" s="132"/>
    </row>
    <row r="38" spans="1:12" ht="15" customHeight="1" x14ac:dyDescent="0.25">
      <c r="A38" s="96" t="s">
        <v>194</v>
      </c>
      <c r="B38" s="151">
        <v>60</v>
      </c>
      <c r="C38" s="122"/>
      <c r="D38" s="122">
        <v>40</v>
      </c>
      <c r="E38" s="151"/>
      <c r="F38" s="151"/>
      <c r="G38" s="151"/>
      <c r="H38" s="86"/>
      <c r="I38" s="151"/>
      <c r="J38" s="151"/>
      <c r="K38" s="151"/>
      <c r="L38" s="149"/>
    </row>
    <row r="39" spans="1:12" ht="15" customHeight="1" x14ac:dyDescent="0.25">
      <c r="A39" s="96" t="s">
        <v>156</v>
      </c>
      <c r="B39" s="151">
        <v>110</v>
      </c>
      <c r="C39" s="151"/>
      <c r="D39" s="151"/>
      <c r="E39" s="151"/>
      <c r="F39" s="151"/>
      <c r="G39" s="151"/>
      <c r="H39" s="151"/>
      <c r="I39" s="151"/>
      <c r="J39" s="151"/>
      <c r="K39" s="151"/>
      <c r="L39" s="151"/>
    </row>
    <row r="40" spans="1:12" ht="15" customHeight="1" x14ac:dyDescent="0.25">
      <c r="A40" s="96" t="s">
        <v>157</v>
      </c>
      <c r="B40" s="151">
        <v>90</v>
      </c>
      <c r="C40" s="151"/>
      <c r="D40" s="151">
        <v>40</v>
      </c>
      <c r="E40" s="151"/>
      <c r="F40" s="151"/>
      <c r="G40" s="151"/>
      <c r="H40" s="151"/>
      <c r="I40" s="151">
        <v>90</v>
      </c>
      <c r="J40" s="151"/>
      <c r="K40" s="151"/>
      <c r="L40" s="151"/>
    </row>
    <row r="41" spans="1:12" ht="15" customHeight="1" x14ac:dyDescent="0.25">
      <c r="A41" s="96" t="s">
        <v>158</v>
      </c>
      <c r="B41" s="151">
        <v>100</v>
      </c>
      <c r="C41" s="151"/>
      <c r="D41" s="151">
        <v>50</v>
      </c>
      <c r="E41" s="151"/>
      <c r="F41" s="151"/>
      <c r="G41" s="151"/>
      <c r="H41" s="151"/>
      <c r="I41" s="151"/>
      <c r="J41" s="151"/>
      <c r="K41" s="151"/>
      <c r="L41" s="151"/>
    </row>
    <row r="42" spans="1:12" ht="15" customHeight="1" x14ac:dyDescent="0.25">
      <c r="A42" s="96" t="s">
        <v>241</v>
      </c>
      <c r="B42" s="5">
        <v>30</v>
      </c>
      <c r="C42" s="5"/>
      <c r="D42" s="5">
        <v>80</v>
      </c>
      <c r="E42" s="38"/>
      <c r="F42" s="38"/>
      <c r="G42" s="23"/>
      <c r="H42" s="23"/>
      <c r="I42" s="23"/>
      <c r="J42" s="23"/>
      <c r="K42" s="23"/>
      <c r="L42" s="23"/>
    </row>
    <row r="43" spans="1:12" ht="15" customHeight="1" x14ac:dyDescent="0.25">
      <c r="A43" s="96" t="s">
        <v>159</v>
      </c>
      <c r="B43" s="151">
        <v>20</v>
      </c>
      <c r="C43" s="151"/>
      <c r="D43" s="151"/>
      <c r="E43" s="151"/>
      <c r="F43" s="151"/>
      <c r="G43" s="151"/>
      <c r="H43" s="151"/>
      <c r="I43" s="151"/>
      <c r="J43" s="151"/>
      <c r="K43" s="151"/>
      <c r="L43" s="151"/>
    </row>
    <row r="44" spans="1:12" ht="15" customHeight="1" x14ac:dyDescent="0.25">
      <c r="A44" s="96" t="s">
        <v>195</v>
      </c>
      <c r="B44" s="151">
        <v>10</v>
      </c>
      <c r="C44" s="151"/>
      <c r="D44" s="151"/>
      <c r="E44" s="30"/>
      <c r="F44" s="149"/>
      <c r="G44" s="149"/>
      <c r="H44" s="149"/>
      <c r="I44" s="149"/>
      <c r="J44" s="149"/>
      <c r="K44" s="149"/>
      <c r="L44" s="149"/>
    </row>
    <row r="45" spans="1:12" ht="15" customHeight="1" x14ac:dyDescent="0.25">
      <c r="A45" s="96" t="s">
        <v>160</v>
      </c>
      <c r="B45" s="151">
        <v>10</v>
      </c>
      <c r="C45" s="151"/>
      <c r="D45" s="151"/>
      <c r="E45" s="151"/>
      <c r="F45" s="151"/>
      <c r="G45" s="151"/>
      <c r="H45" s="151"/>
      <c r="I45" s="151"/>
      <c r="J45" s="151"/>
      <c r="K45" s="151"/>
      <c r="L45" s="151"/>
    </row>
    <row r="46" spans="1:12" ht="15" customHeight="1" x14ac:dyDescent="0.25">
      <c r="A46" s="96" t="s">
        <v>161</v>
      </c>
      <c r="B46" s="151">
        <v>190</v>
      </c>
      <c r="C46" s="151"/>
      <c r="D46" s="151"/>
      <c r="E46" s="151"/>
      <c r="F46" s="151"/>
      <c r="G46" s="151"/>
      <c r="H46" s="151"/>
      <c r="I46" s="151"/>
      <c r="J46" s="151"/>
      <c r="K46" s="151"/>
      <c r="L46" s="151"/>
    </row>
    <row r="47" spans="1:12" ht="15" customHeight="1" x14ac:dyDescent="0.25">
      <c r="A47" s="96" t="s">
        <v>162</v>
      </c>
      <c r="B47" s="151">
        <v>10</v>
      </c>
      <c r="C47" s="151"/>
      <c r="D47" s="151"/>
      <c r="E47" s="151"/>
      <c r="F47" s="151"/>
      <c r="G47" s="151"/>
      <c r="H47" s="151"/>
      <c r="I47" s="151"/>
      <c r="J47" s="151"/>
      <c r="K47" s="151"/>
      <c r="L47" s="151"/>
    </row>
    <row r="48" spans="1:12" ht="15" customHeight="1" x14ac:dyDescent="0.25">
      <c r="A48" s="96" t="s">
        <v>242</v>
      </c>
      <c r="B48" s="5">
        <v>120</v>
      </c>
      <c r="C48" s="38"/>
      <c r="D48" s="38"/>
      <c r="E48" s="38"/>
      <c r="F48" s="38"/>
      <c r="G48" s="23"/>
      <c r="H48" s="23"/>
      <c r="I48" s="151">
        <v>90</v>
      </c>
      <c r="J48" s="23"/>
      <c r="K48" s="23"/>
      <c r="L48" s="23"/>
    </row>
    <row r="49" spans="1:12" ht="15" customHeight="1" x14ac:dyDescent="0.25">
      <c r="A49" s="96" t="s">
        <v>189</v>
      </c>
      <c r="B49" s="151">
        <v>70</v>
      </c>
      <c r="C49" s="151"/>
      <c r="D49" s="151">
        <v>20</v>
      </c>
      <c r="E49" s="151"/>
      <c r="F49" s="151"/>
      <c r="G49" s="151"/>
      <c r="H49" s="151"/>
      <c r="I49" s="151"/>
      <c r="J49" s="151"/>
      <c r="K49" s="151"/>
      <c r="L49" s="151"/>
    </row>
    <row r="50" spans="1:12" ht="15" customHeight="1" x14ac:dyDescent="0.25">
      <c r="A50" s="96" t="s">
        <v>190</v>
      </c>
      <c r="B50" s="151">
        <v>80</v>
      </c>
      <c r="C50" s="151"/>
      <c r="D50" s="151"/>
      <c r="E50" s="151"/>
      <c r="F50" s="151"/>
      <c r="G50" s="151"/>
      <c r="H50" s="151"/>
      <c r="I50" s="151"/>
      <c r="J50" s="151"/>
      <c r="K50" s="151"/>
      <c r="L50" s="151"/>
    </row>
    <row r="51" spans="1:12" ht="15" customHeight="1" x14ac:dyDescent="0.25">
      <c r="A51" s="96" t="s">
        <v>163</v>
      </c>
      <c r="B51" s="151">
        <v>25</v>
      </c>
      <c r="C51" s="151"/>
      <c r="D51" s="151"/>
      <c r="E51" s="151"/>
      <c r="F51" s="151"/>
      <c r="G51" s="151"/>
      <c r="H51" s="151"/>
      <c r="I51" s="151"/>
      <c r="J51" s="151"/>
      <c r="K51" s="151"/>
      <c r="L51" s="151"/>
    </row>
    <row r="52" spans="1:12" ht="15" customHeight="1" x14ac:dyDescent="0.25">
      <c r="A52" s="96" t="s">
        <v>196</v>
      </c>
      <c r="B52" s="151">
        <v>80</v>
      </c>
      <c r="C52" s="151"/>
      <c r="D52" s="122">
        <v>60</v>
      </c>
      <c r="E52" s="151"/>
      <c r="F52" s="151"/>
      <c r="G52" s="151"/>
      <c r="H52" s="151"/>
      <c r="I52" s="151"/>
      <c r="J52" s="151"/>
      <c r="K52" s="151"/>
      <c r="L52" s="151"/>
    </row>
    <row r="53" spans="1:12" ht="15" customHeight="1" x14ac:dyDescent="0.25">
      <c r="A53" s="96" t="s">
        <v>201</v>
      </c>
      <c r="B53" s="151">
        <v>30</v>
      </c>
      <c r="C53" s="151"/>
      <c r="D53" s="151"/>
      <c r="E53" s="151"/>
      <c r="F53" s="151"/>
      <c r="G53" s="151"/>
      <c r="H53" s="151"/>
      <c r="I53" s="151"/>
      <c r="J53" s="151"/>
      <c r="K53" s="151"/>
      <c r="L53" s="151"/>
    </row>
    <row r="54" spans="1:12" ht="15" customHeight="1" x14ac:dyDescent="0.25">
      <c r="A54" s="8" t="s">
        <v>283</v>
      </c>
      <c r="B54" s="151">
        <v>90</v>
      </c>
      <c r="C54" s="151"/>
      <c r="D54" s="151"/>
      <c r="E54" s="151"/>
      <c r="F54" s="151"/>
      <c r="G54" s="151"/>
      <c r="H54" s="151"/>
      <c r="I54" s="151">
        <v>90</v>
      </c>
      <c r="J54" s="23"/>
      <c r="K54" s="23"/>
      <c r="L54" s="23"/>
    </row>
    <row r="55" spans="1:12" ht="15" customHeight="1" x14ac:dyDescent="0.25">
      <c r="A55" s="96" t="s">
        <v>191</v>
      </c>
      <c r="B55" s="151">
        <v>120</v>
      </c>
      <c r="C55" s="151"/>
      <c r="D55" s="151"/>
      <c r="E55" s="151"/>
      <c r="F55" s="151"/>
      <c r="G55" s="151"/>
      <c r="H55" s="151"/>
      <c r="I55" s="151"/>
      <c r="J55" s="151"/>
      <c r="K55" s="151"/>
      <c r="L55" s="151"/>
    </row>
    <row r="56" spans="1:12" ht="15" customHeight="1" x14ac:dyDescent="0.25">
      <c r="A56" s="96" t="s">
        <v>192</v>
      </c>
      <c r="B56" s="151">
        <v>70</v>
      </c>
      <c r="C56" s="151"/>
      <c r="D56" s="151"/>
      <c r="E56" s="151"/>
      <c r="F56" s="151"/>
      <c r="G56" s="151"/>
      <c r="H56" s="151"/>
      <c r="I56" s="151"/>
      <c r="J56" s="151"/>
      <c r="K56" s="151"/>
      <c r="L56" s="151"/>
    </row>
    <row r="57" spans="1:12" ht="15" customHeight="1" x14ac:dyDescent="0.25">
      <c r="A57" s="96" t="s">
        <v>177</v>
      </c>
      <c r="B57" s="151">
        <v>90</v>
      </c>
      <c r="C57" s="151"/>
      <c r="D57" s="151"/>
      <c r="E57" s="151"/>
      <c r="F57" s="151"/>
      <c r="G57" s="151"/>
      <c r="H57" s="151"/>
      <c r="I57" s="151">
        <v>90</v>
      </c>
      <c r="J57" s="151"/>
      <c r="K57" s="151"/>
      <c r="L57" s="151"/>
    </row>
    <row r="58" spans="1:12" ht="15" customHeight="1" x14ac:dyDescent="0.25">
      <c r="A58" s="96" t="s">
        <v>178</v>
      </c>
      <c r="B58" s="151">
        <v>65</v>
      </c>
      <c r="C58" s="122"/>
      <c r="D58" s="122"/>
      <c r="E58" s="151"/>
      <c r="F58" s="151"/>
      <c r="G58" s="151"/>
      <c r="H58" s="151"/>
      <c r="I58" s="151">
        <v>590</v>
      </c>
      <c r="J58" s="151"/>
      <c r="K58" s="151"/>
      <c r="L58" s="151"/>
    </row>
    <row r="59" spans="1:12" ht="15" customHeight="1" x14ac:dyDescent="0.25">
      <c r="A59" s="96" t="s">
        <v>255</v>
      </c>
      <c r="B59" s="151">
        <v>20</v>
      </c>
      <c r="C59" s="151"/>
      <c r="D59" s="151"/>
      <c r="E59" s="151"/>
      <c r="F59" s="151"/>
      <c r="G59" s="151"/>
      <c r="H59" s="151"/>
      <c r="I59" s="151"/>
      <c r="J59" s="151"/>
      <c r="K59" s="151"/>
      <c r="L59" s="151"/>
    </row>
    <row r="60" spans="1:12" ht="15" customHeight="1" x14ac:dyDescent="0.25">
      <c r="A60" s="96" t="s">
        <v>179</v>
      </c>
      <c r="B60" s="151">
        <v>50</v>
      </c>
      <c r="C60" s="122"/>
      <c r="D60" s="122">
        <v>50</v>
      </c>
      <c r="E60" s="151"/>
      <c r="F60" s="151"/>
      <c r="G60" s="151"/>
      <c r="H60" s="151"/>
      <c r="I60" s="151">
        <v>90</v>
      </c>
      <c r="J60" s="151"/>
      <c r="K60" s="151"/>
      <c r="L60" s="151"/>
    </row>
    <row r="61" spans="1:12" ht="15" customHeight="1" x14ac:dyDescent="0.25">
      <c r="A61" s="96" t="s">
        <v>193</v>
      </c>
      <c r="B61" s="151">
        <v>10</v>
      </c>
      <c r="C61" s="122"/>
      <c r="D61" s="122"/>
      <c r="E61" s="151"/>
      <c r="F61" s="151"/>
      <c r="G61" s="151"/>
      <c r="H61" s="151"/>
      <c r="I61" s="151"/>
      <c r="J61" s="151"/>
      <c r="K61" s="151"/>
      <c r="L61" s="151"/>
    </row>
    <row r="62" spans="1:12" ht="19.5" customHeight="1" x14ac:dyDescent="0.25">
      <c r="A62" s="57" t="s">
        <v>146</v>
      </c>
      <c r="B62" s="19">
        <f>SUM(B36:B61)</f>
        <v>1685</v>
      </c>
      <c r="C62" s="19"/>
      <c r="D62" s="19">
        <f>SUM(D36:D61)</f>
        <v>400</v>
      </c>
      <c r="E62" s="19"/>
      <c r="F62" s="19"/>
      <c r="G62" s="19"/>
      <c r="H62" s="19"/>
      <c r="I62" s="19">
        <f>SUM(I37:I61)</f>
        <v>1040</v>
      </c>
      <c r="J62" s="19"/>
      <c r="K62" s="19"/>
      <c r="L62" s="19"/>
    </row>
    <row r="63" spans="1:12" ht="61.5" customHeight="1" x14ac:dyDescent="0.25">
      <c r="A63" s="14" t="s">
        <v>316</v>
      </c>
      <c r="B63" s="15"/>
      <c r="C63" s="15"/>
      <c r="D63" s="239" t="s">
        <v>317</v>
      </c>
      <c r="E63" s="239"/>
      <c r="F63" s="239"/>
      <c r="G63" s="315"/>
      <c r="H63" s="15"/>
      <c r="I63" s="239" t="s">
        <v>318</v>
      </c>
      <c r="J63" s="256"/>
      <c r="K63" s="256"/>
      <c r="L63" s="256"/>
    </row>
    <row r="64" spans="1:12" ht="18.75" customHeight="1" x14ac:dyDescent="0.25">
      <c r="A64" s="241" t="s">
        <v>291</v>
      </c>
      <c r="B64" s="241"/>
      <c r="C64" s="241"/>
      <c r="D64" s="241"/>
      <c r="E64" s="241"/>
      <c r="F64" s="241"/>
      <c r="G64" s="241"/>
      <c r="H64" s="241"/>
      <c r="I64" s="241"/>
      <c r="J64" s="241"/>
      <c r="K64" s="241"/>
      <c r="L64" s="241"/>
    </row>
    <row r="65" spans="1:12" ht="48" customHeight="1" x14ac:dyDescent="0.25">
      <c r="A65" s="250" t="s">
        <v>24</v>
      </c>
      <c r="B65" s="266" t="s">
        <v>54</v>
      </c>
      <c r="C65" s="266"/>
      <c r="D65" s="266"/>
      <c r="E65" s="266"/>
      <c r="F65" s="266"/>
      <c r="G65" s="266"/>
      <c r="H65" s="266"/>
      <c r="I65" s="282" t="s">
        <v>130</v>
      </c>
      <c r="J65" s="282" t="s">
        <v>131</v>
      </c>
      <c r="K65" s="264" t="s">
        <v>57</v>
      </c>
      <c r="L65" s="264"/>
    </row>
    <row r="66" spans="1:12" ht="25.5" x14ac:dyDescent="0.25">
      <c r="A66" s="251"/>
      <c r="B66" s="250" t="s">
        <v>129</v>
      </c>
      <c r="C66" s="250" t="s">
        <v>47</v>
      </c>
      <c r="D66" s="250" t="s">
        <v>48</v>
      </c>
      <c r="E66" s="250" t="s">
        <v>49</v>
      </c>
      <c r="F66" s="250" t="s">
        <v>50</v>
      </c>
      <c r="G66" s="250" t="s">
        <v>51</v>
      </c>
      <c r="H66" s="250" t="s">
        <v>52</v>
      </c>
      <c r="I66" s="316"/>
      <c r="J66" s="316"/>
      <c r="K66" s="133" t="s">
        <v>55</v>
      </c>
      <c r="L66" s="133" t="s">
        <v>56</v>
      </c>
    </row>
    <row r="67" spans="1:12" x14ac:dyDescent="0.25">
      <c r="A67" s="251"/>
      <c r="B67" s="251"/>
      <c r="C67" s="251"/>
      <c r="D67" s="251"/>
      <c r="E67" s="251"/>
      <c r="F67" s="251"/>
      <c r="G67" s="251"/>
      <c r="H67" s="251"/>
      <c r="I67" s="316"/>
      <c r="J67" s="316"/>
      <c r="K67" s="140" t="s">
        <v>53</v>
      </c>
      <c r="L67" s="140" t="s">
        <v>53</v>
      </c>
    </row>
    <row r="68" spans="1:12" ht="15" customHeight="1" x14ac:dyDescent="0.25">
      <c r="A68" s="190" t="s">
        <v>233</v>
      </c>
      <c r="B68" s="140">
        <v>45</v>
      </c>
      <c r="C68" s="193"/>
      <c r="D68" s="193">
        <v>40</v>
      </c>
      <c r="E68" s="140"/>
      <c r="F68" s="140"/>
      <c r="G68" s="140"/>
      <c r="H68" s="140"/>
      <c r="I68" s="140"/>
      <c r="J68" s="140"/>
      <c r="K68" s="140"/>
      <c r="L68" s="140"/>
    </row>
    <row r="69" spans="1:12" ht="15" customHeight="1" x14ac:dyDescent="0.25">
      <c r="A69" s="96" t="s">
        <v>180</v>
      </c>
      <c r="B69" s="5">
        <v>10</v>
      </c>
      <c r="C69" s="123"/>
      <c r="D69" s="123"/>
      <c r="E69" s="5"/>
      <c r="F69" s="5"/>
      <c r="G69" s="151"/>
      <c r="H69" s="151"/>
      <c r="I69" s="151"/>
      <c r="J69" s="151"/>
      <c r="K69" s="151"/>
      <c r="L69" s="151"/>
    </row>
    <row r="70" spans="1:12" ht="15" customHeight="1" x14ac:dyDescent="0.25">
      <c r="A70" s="96" t="s">
        <v>269</v>
      </c>
      <c r="B70" s="5">
        <v>50</v>
      </c>
      <c r="C70" s="5"/>
      <c r="D70" s="5"/>
      <c r="E70" s="5"/>
      <c r="F70" s="5"/>
      <c r="G70" s="151"/>
      <c r="H70" s="151"/>
      <c r="I70" s="151"/>
      <c r="J70" s="151"/>
      <c r="K70" s="151"/>
      <c r="L70" s="151"/>
    </row>
    <row r="71" spans="1:12" ht="27.75" customHeight="1" x14ac:dyDescent="0.25">
      <c r="A71" s="125" t="s">
        <v>286</v>
      </c>
      <c r="B71" s="5"/>
      <c r="C71" s="123"/>
      <c r="D71" s="123"/>
      <c r="E71" s="5"/>
      <c r="F71" s="5"/>
      <c r="G71" s="151"/>
      <c r="H71" s="151">
        <v>200</v>
      </c>
      <c r="I71" s="151">
        <v>5000</v>
      </c>
      <c r="J71" s="151"/>
      <c r="K71" s="151"/>
      <c r="L71" s="151"/>
    </row>
    <row r="72" spans="1:12" ht="15" customHeight="1" x14ac:dyDescent="0.25">
      <c r="A72" s="96" t="s">
        <v>243</v>
      </c>
      <c r="B72" s="5">
        <v>90</v>
      </c>
      <c r="C72" s="123"/>
      <c r="D72" s="123"/>
      <c r="E72" s="5"/>
      <c r="F72" s="5"/>
      <c r="G72" s="151"/>
      <c r="H72" s="151"/>
      <c r="I72" s="151">
        <v>90</v>
      </c>
      <c r="J72" s="151"/>
      <c r="K72" s="151"/>
      <c r="L72" s="151"/>
    </row>
    <row r="73" spans="1:12" ht="15" customHeight="1" x14ac:dyDescent="0.25">
      <c r="A73" s="96" t="s">
        <v>287</v>
      </c>
      <c r="B73" s="5">
        <v>80</v>
      </c>
      <c r="C73" s="5"/>
      <c r="D73" s="5"/>
      <c r="E73" s="5"/>
      <c r="F73" s="5"/>
      <c r="G73" s="151"/>
      <c r="H73" s="151"/>
      <c r="I73" s="151"/>
      <c r="J73" s="151"/>
      <c r="K73" s="151"/>
      <c r="L73" s="151"/>
    </row>
    <row r="74" spans="1:12" ht="15" customHeight="1" x14ac:dyDescent="0.25">
      <c r="A74" s="96" t="s">
        <v>244</v>
      </c>
      <c r="B74" s="5">
        <v>80</v>
      </c>
      <c r="C74" s="123"/>
      <c r="D74" s="123">
        <v>90</v>
      </c>
      <c r="E74" s="5"/>
      <c r="F74" s="5"/>
      <c r="G74" s="151"/>
      <c r="H74" s="151"/>
      <c r="I74" s="151"/>
      <c r="J74" s="151"/>
      <c r="K74" s="151"/>
      <c r="L74" s="151"/>
    </row>
    <row r="75" spans="1:12" ht="15" customHeight="1" x14ac:dyDescent="0.25">
      <c r="A75" s="96" t="s">
        <v>288</v>
      </c>
      <c r="B75" s="5">
        <v>55</v>
      </c>
      <c r="C75" s="123"/>
      <c r="D75" s="123">
        <v>80</v>
      </c>
      <c r="E75" s="5"/>
      <c r="F75" s="5"/>
      <c r="G75" s="151"/>
      <c r="H75" s="151"/>
      <c r="I75" s="151"/>
      <c r="J75" s="151"/>
      <c r="K75" s="151"/>
      <c r="L75" s="151"/>
    </row>
    <row r="76" spans="1:12" ht="15" customHeight="1" x14ac:dyDescent="0.25">
      <c r="A76" s="96"/>
      <c r="B76" s="5"/>
      <c r="C76" s="5"/>
      <c r="D76" s="5"/>
      <c r="E76" s="5"/>
      <c r="F76" s="5"/>
      <c r="G76" s="151"/>
      <c r="H76" s="151"/>
      <c r="I76" s="151"/>
      <c r="J76" s="151"/>
      <c r="K76" s="151"/>
      <c r="L76" s="151"/>
    </row>
    <row r="77" spans="1:12" ht="15" customHeight="1" x14ac:dyDescent="0.25">
      <c r="A77" s="96"/>
      <c r="B77" s="5"/>
      <c r="C77" s="123"/>
      <c r="D77" s="123"/>
      <c r="E77" s="5"/>
      <c r="F77" s="5"/>
      <c r="G77" s="151"/>
      <c r="H77" s="151"/>
      <c r="I77" s="151"/>
      <c r="J77" s="151"/>
      <c r="K77" s="151"/>
      <c r="L77" s="151"/>
    </row>
    <row r="78" spans="1:12" ht="15" customHeight="1" x14ac:dyDescent="0.25">
      <c r="A78" s="96"/>
      <c r="B78" s="5"/>
      <c r="C78" s="5"/>
      <c r="D78" s="5"/>
      <c r="E78" s="5"/>
      <c r="F78" s="5"/>
      <c r="G78" s="151"/>
      <c r="H78" s="151"/>
      <c r="I78" s="151"/>
      <c r="J78" s="151"/>
      <c r="K78" s="151"/>
      <c r="L78" s="151"/>
    </row>
    <row r="79" spans="1:12" ht="28.5" customHeight="1" x14ac:dyDescent="0.25">
      <c r="A79" s="125"/>
      <c r="B79" s="5"/>
      <c r="C79" s="123"/>
      <c r="D79" s="123"/>
      <c r="E79" s="5"/>
      <c r="F79" s="5"/>
      <c r="G79" s="151"/>
      <c r="H79" s="151"/>
      <c r="I79" s="151"/>
      <c r="J79" s="151"/>
      <c r="K79" s="151"/>
      <c r="L79" s="151"/>
    </row>
    <row r="80" spans="1:12" ht="28.5" customHeight="1" x14ac:dyDescent="0.25">
      <c r="A80" s="125"/>
      <c r="B80" s="5"/>
      <c r="C80" s="123"/>
      <c r="D80" s="123"/>
      <c r="E80" s="5"/>
      <c r="F80" s="5"/>
      <c r="G80" s="151"/>
      <c r="H80" s="151"/>
      <c r="I80" s="151"/>
      <c r="J80" s="151"/>
      <c r="K80" s="151"/>
      <c r="L80" s="151"/>
    </row>
    <row r="81" spans="1:12" ht="15" customHeight="1" x14ac:dyDescent="0.25">
      <c r="A81" s="96"/>
      <c r="B81" s="5"/>
      <c r="C81" s="5"/>
      <c r="D81" s="5"/>
      <c r="E81" s="5"/>
      <c r="F81" s="5"/>
      <c r="G81" s="151"/>
      <c r="H81" s="151"/>
      <c r="I81" s="151"/>
      <c r="J81" s="151"/>
      <c r="K81" s="151"/>
      <c r="L81" s="151"/>
    </row>
    <row r="82" spans="1:12" x14ac:dyDescent="0.25">
      <c r="A82" s="96"/>
      <c r="B82" s="5"/>
      <c r="C82" s="5"/>
      <c r="D82" s="5"/>
      <c r="E82" s="38"/>
      <c r="F82" s="38"/>
      <c r="G82" s="23"/>
      <c r="H82" s="23"/>
      <c r="I82" s="23"/>
      <c r="J82" s="23"/>
      <c r="K82" s="23"/>
      <c r="L82" s="23"/>
    </row>
    <row r="83" spans="1:12" x14ac:dyDescent="0.25">
      <c r="A83" s="96"/>
      <c r="B83" s="5"/>
      <c r="C83" s="5"/>
      <c r="D83" s="5"/>
      <c r="E83" s="38"/>
      <c r="F83" s="38"/>
      <c r="G83" s="23"/>
      <c r="H83" s="23"/>
      <c r="I83" s="23"/>
      <c r="J83" s="23"/>
      <c r="K83" s="23"/>
      <c r="L83" s="23"/>
    </row>
    <row r="84" spans="1:12" x14ac:dyDescent="0.25">
      <c r="A84" s="96"/>
      <c r="B84" s="84"/>
      <c r="C84" s="22"/>
      <c r="D84" s="96"/>
      <c r="E84" s="38"/>
      <c r="F84" s="38"/>
      <c r="G84" s="23"/>
      <c r="H84" s="23"/>
      <c r="I84" s="23"/>
      <c r="J84" s="23"/>
      <c r="K84" s="23"/>
      <c r="L84" s="23"/>
    </row>
    <row r="85" spans="1:12" x14ac:dyDescent="0.25">
      <c r="A85" s="38"/>
      <c r="B85" s="38"/>
      <c r="C85" s="38"/>
      <c r="D85" s="38"/>
      <c r="E85" s="38"/>
      <c r="F85" s="38"/>
      <c r="G85" s="23"/>
      <c r="H85" s="23"/>
      <c r="I85" s="23"/>
      <c r="J85" s="23"/>
      <c r="K85" s="23"/>
      <c r="L85" s="23"/>
    </row>
    <row r="86" spans="1:12" x14ac:dyDescent="0.25">
      <c r="A86" s="38"/>
      <c r="B86" s="38"/>
      <c r="C86" s="38"/>
      <c r="D86" s="38"/>
      <c r="E86" s="38"/>
      <c r="F86" s="38"/>
      <c r="G86" s="23"/>
      <c r="H86" s="23"/>
      <c r="I86" s="23"/>
      <c r="J86" s="23"/>
      <c r="K86" s="23"/>
      <c r="L86" s="23"/>
    </row>
    <row r="87" spans="1:12" x14ac:dyDescent="0.25">
      <c r="A87" s="38"/>
      <c r="B87" s="38"/>
      <c r="C87" s="38"/>
      <c r="D87" s="38"/>
      <c r="E87" s="38"/>
      <c r="F87" s="38"/>
      <c r="G87" s="23"/>
      <c r="H87" s="23"/>
      <c r="I87" s="23"/>
      <c r="J87" s="23"/>
      <c r="K87" s="23"/>
      <c r="L87" s="23"/>
    </row>
    <row r="88" spans="1:12" x14ac:dyDescent="0.25">
      <c r="A88" s="38"/>
      <c r="B88" s="38"/>
      <c r="C88" s="38"/>
      <c r="D88" s="38"/>
      <c r="E88" s="38"/>
      <c r="F88" s="38"/>
      <c r="G88" s="23"/>
      <c r="H88" s="23"/>
      <c r="I88" s="23"/>
      <c r="J88" s="23"/>
      <c r="K88" s="23"/>
      <c r="L88" s="23"/>
    </row>
    <row r="89" spans="1:12" x14ac:dyDescent="0.25">
      <c r="A89" s="58"/>
      <c r="B89" s="58"/>
      <c r="C89" s="58"/>
      <c r="D89" s="58"/>
      <c r="E89" s="58"/>
      <c r="F89" s="58"/>
      <c r="G89" s="59"/>
      <c r="H89" s="59"/>
      <c r="I89" s="59"/>
      <c r="J89" s="59"/>
      <c r="K89" s="59"/>
      <c r="L89" s="59"/>
    </row>
    <row r="90" spans="1:12" x14ac:dyDescent="0.25">
      <c r="A90" s="60" t="s">
        <v>58</v>
      </c>
      <c r="B90" s="16">
        <f>SUM(B68:B89)</f>
        <v>410</v>
      </c>
      <c r="C90" s="16"/>
      <c r="D90" s="16">
        <f>SUM(D68:D89)</f>
        <v>210</v>
      </c>
      <c r="E90" s="16"/>
      <c r="F90" s="16"/>
      <c r="G90" s="16"/>
      <c r="H90" s="16">
        <f>SUM(H69:H89)</f>
        <v>200</v>
      </c>
      <c r="I90" s="16">
        <f>SUM(I69:I89)</f>
        <v>5090</v>
      </c>
      <c r="J90" s="16"/>
      <c r="K90" s="16"/>
      <c r="L90" s="16"/>
    </row>
    <row r="91" spans="1:12" ht="15.75" x14ac:dyDescent="0.25">
      <c r="A91" s="61" t="s">
        <v>90</v>
      </c>
      <c r="B91" s="98">
        <f>SUM(B30,B62,B90)</f>
        <v>3950</v>
      </c>
      <c r="C91" s="98"/>
      <c r="D91" s="98">
        <f>SUM(D30,D62,D90)</f>
        <v>1530</v>
      </c>
      <c r="E91" s="98"/>
      <c r="F91" s="98"/>
      <c r="G91" s="98"/>
      <c r="H91" s="98">
        <f>SUM(H30,H62,H90)</f>
        <v>600</v>
      </c>
      <c r="I91" s="98">
        <f>SUM(I30,I62,I90)</f>
        <v>16670</v>
      </c>
      <c r="J91" s="98"/>
      <c r="K91" s="98"/>
      <c r="L91" s="98"/>
    </row>
    <row r="92" spans="1:12" ht="11.25" customHeight="1" x14ac:dyDescent="0.25">
      <c r="A92" s="62"/>
      <c r="B92" s="45"/>
      <c r="C92" s="45"/>
      <c r="D92" s="63"/>
      <c r="E92" s="63"/>
      <c r="F92" s="63"/>
      <c r="G92" s="63"/>
      <c r="H92" s="45"/>
      <c r="I92" s="45"/>
      <c r="J92" s="45"/>
      <c r="K92" s="45"/>
      <c r="L92" s="45"/>
    </row>
    <row r="93" spans="1:12" ht="61.5" customHeight="1" x14ac:dyDescent="0.25">
      <c r="A93" s="14" t="s">
        <v>316</v>
      </c>
      <c r="B93" s="15"/>
      <c r="C93" s="15"/>
      <c r="D93" s="239" t="s">
        <v>317</v>
      </c>
      <c r="E93" s="239"/>
      <c r="F93" s="239"/>
      <c r="G93" s="315"/>
      <c r="H93" s="15"/>
      <c r="I93" s="239" t="s">
        <v>318</v>
      </c>
      <c r="J93" s="256"/>
      <c r="K93" s="256"/>
      <c r="L93" s="256"/>
    </row>
  </sheetData>
  <mergeCells count="45">
    <mergeCell ref="A32:L32"/>
    <mergeCell ref="A33:A35"/>
    <mergeCell ref="B33:H33"/>
    <mergeCell ref="I33:I35"/>
    <mergeCell ref="J33:J35"/>
    <mergeCell ref="K33:L33"/>
    <mergeCell ref="B34:B35"/>
    <mergeCell ref="C34:C35"/>
    <mergeCell ref="D34:D35"/>
    <mergeCell ref="E34:E35"/>
    <mergeCell ref="F34:F35"/>
    <mergeCell ref="G34:G35"/>
    <mergeCell ref="H34:H35"/>
    <mergeCell ref="C66:C67"/>
    <mergeCell ref="H66:H67"/>
    <mergeCell ref="I31:L31"/>
    <mergeCell ref="A64:L64"/>
    <mergeCell ref="A65:A67"/>
    <mergeCell ref="B65:H65"/>
    <mergeCell ref="D31:G31"/>
    <mergeCell ref="D66:D67"/>
    <mergeCell ref="E66:E67"/>
    <mergeCell ref="G66:G67"/>
    <mergeCell ref="F66:F67"/>
    <mergeCell ref="K65:L65"/>
    <mergeCell ref="B66:B67"/>
    <mergeCell ref="J65:J67"/>
    <mergeCell ref="D63:G63"/>
    <mergeCell ref="I63:L63"/>
    <mergeCell ref="D93:G93"/>
    <mergeCell ref="I93:L93"/>
    <mergeCell ref="I65:I67"/>
    <mergeCell ref="A1:L1"/>
    <mergeCell ref="K2:L2"/>
    <mergeCell ref="C3:C4"/>
    <mergeCell ref="D3:D4"/>
    <mergeCell ref="E3:E4"/>
    <mergeCell ref="F3:F4"/>
    <mergeCell ref="G3:G4"/>
    <mergeCell ref="H3:H4"/>
    <mergeCell ref="B2:H2"/>
    <mergeCell ref="A2:A4"/>
    <mergeCell ref="B3:B4"/>
    <mergeCell ref="I2:I4"/>
    <mergeCell ref="J2:J4"/>
  </mergeCells>
  <printOptions horizontalCentered="1"/>
  <pageMargins left="0.19685039370078741" right="0.11811023622047245" top="0.19685039370078741" bottom="0.19685039370078741" header="0.19685039370078741" footer="0.19685039370078741"/>
  <pageSetup paperSize="9"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Belge" ma:contentTypeID="0x010100A95B000D666F98498A1C62BF22BDD819" ma:contentTypeVersion="1" ma:contentTypeDescription="Yeni belge oluşturun." ma:contentTypeScope="" ma:versionID="c1a270035aecfccfeb790fe0de980b60">
  <xsd:schema xmlns:xsd="http://www.w3.org/2001/XMLSchema" xmlns:xs="http://www.w3.org/2001/XMLSchema" xmlns:p="http://schemas.microsoft.com/office/2006/metadata/properties" xmlns:ns2="1ed0bb3a-1551-442d-a94c-51b9d2505051" targetNamespace="http://schemas.microsoft.com/office/2006/metadata/properties" ma:root="true" ma:fieldsID="46cb2ece0f5f708d40ce3818b3fb6037" ns2:_="">
    <xsd:import namespace="1ed0bb3a-1551-442d-a94c-51b9d2505051"/>
    <xsd:element name="properties">
      <xsd:complexType>
        <xsd:sequence>
          <xsd:element name="documentManagement">
            <xsd:complexType>
              <xsd:all>
                <xsd:element ref="ns2:YayinBitisTarihi"/>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d0bb3a-1551-442d-a94c-51b9d2505051" elementFormDefault="qualified">
    <xsd:import namespace="http://schemas.microsoft.com/office/2006/documentManagement/types"/>
    <xsd:import namespace="http://schemas.microsoft.com/office/infopath/2007/PartnerControls"/>
    <xsd:element name="YayinBitisTarihi" ma:index="8" ma:displayName="YayinBitisTarihi" ma:internalName="YayinBitisTarihi">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çerik Türü"/>
        <xsd:element ref="dc:title" minOccurs="0" maxOccurs="1" ma:index="4" ma:displayName="Başlı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YayinBitisTarihi xmlns="1ed0bb3a-1551-442d-a94c-51b9d2505051">2023-01-05T13:19:39+00:00</YayinBitisTarihi>
  </documentManagement>
</p:properties>
</file>

<file path=customXml/itemProps1.xml><?xml version="1.0" encoding="utf-8"?>
<ds:datastoreItem xmlns:ds="http://schemas.openxmlformats.org/officeDocument/2006/customXml" ds:itemID="{C3998646-9D2C-4C0E-8D70-BAE8D50BD710}"/>
</file>

<file path=customXml/itemProps2.xml><?xml version="1.0" encoding="utf-8"?>
<ds:datastoreItem xmlns:ds="http://schemas.openxmlformats.org/officeDocument/2006/customXml" ds:itemID="{D3A85BC1-D15A-4BC9-9DD9-6699DA668A8E}"/>
</file>

<file path=customXml/itemProps3.xml><?xml version="1.0" encoding="utf-8"?>
<ds:datastoreItem xmlns:ds="http://schemas.openxmlformats.org/officeDocument/2006/customXml" ds:itemID="{89C89A04-51AC-415E-82A4-069E5BE74B8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6</vt:i4>
      </vt:variant>
      <vt:variant>
        <vt:lpstr>Adlandırılmış Aralıklar</vt:lpstr>
      </vt:variant>
      <vt:variant>
        <vt:i4>4</vt:i4>
      </vt:variant>
    </vt:vector>
  </HeadingPairs>
  <TitlesOfParts>
    <vt:vector size="10" baseType="lpstr">
      <vt:lpstr>Demonstrasyon</vt:lpstr>
      <vt:lpstr>Tarla Günü</vt:lpstr>
      <vt:lpstr>Çiftçi Toplantısı</vt:lpstr>
      <vt:lpstr>Çiftçi Kursları</vt:lpstr>
      <vt:lpstr>Çiftçi İnceleme Gez.</vt:lpstr>
      <vt:lpstr>Kitle Yayım Vas.</vt:lpstr>
      <vt:lpstr>'Çiftçi Toplantısı'!Yazdırma_Alanı</vt:lpstr>
      <vt:lpstr>Demonstrasyon!Yazdırma_Alanı</vt:lpstr>
      <vt:lpstr>'Kitle Yayım Vas.'!Yazdırma_Alanı</vt:lpstr>
      <vt:lpstr>'Tarla Günü'!Yazdırma_Alanı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CEY_YAYIM07</dc:creator>
  <cp:lastModifiedBy>Zühal AKARSU</cp:lastModifiedBy>
  <cp:lastPrinted>2021-11-02T10:59:31Z</cp:lastPrinted>
  <dcterms:created xsi:type="dcterms:W3CDTF">2014-04-01T06:43:23Z</dcterms:created>
  <dcterms:modified xsi:type="dcterms:W3CDTF">2021-12-24T11:36:42Z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0x010100A95B000D666F98498A1C62BF22BDD819</vt:lpwstr>
  </property>
</Properties>
</file>